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ING GLOBAL" sheetId="1" r:id="rId1"/>
    <sheet name="BREST" sheetId="2" r:id="rId2"/>
    <sheet name="PLABENNEC" sheetId="3" r:id="rId3"/>
    <sheet name="ROSCOFF" sheetId="4" r:id="rId4"/>
    <sheet name="LESNEVEN" sheetId="5" r:id="rId5"/>
    <sheet name="VENDEE" sheetId="6" r:id="rId6"/>
    <sheet name="LE HAVRE" sheetId="7" r:id="rId7"/>
    <sheet name="CLUBS 1 PARTICIPANT" sheetId="8" r:id="rId8"/>
    <sheet name="Feuil9" sheetId="9" r:id="rId9"/>
  </sheets>
  <definedNames>
    <definedName name="_xlnm.Print_Area" localSheetId="1">'BREST'!$A$1:$N$16</definedName>
    <definedName name="_xlnm.Print_Area" localSheetId="7">'CLUBS 1 PARTICIPANT'!$A$1:$N$9</definedName>
    <definedName name="_xlnm.Print_Area" localSheetId="6">'LE HAVRE'!$A$1:$N$12</definedName>
    <definedName name="_xlnm.Print_Area" localSheetId="4">'LESNEVEN'!$A$1:$N$7</definedName>
    <definedName name="_xlnm.Print_Area" localSheetId="0">'LISTING GLOBAL'!$A$1:$O$78</definedName>
    <definedName name="_xlnm.Print_Area" localSheetId="2">'PLABENNEC'!$A$1:$N$20</definedName>
    <definedName name="_xlnm.Print_Area" localSheetId="3">'ROSCOFF'!$A$1:$N$26</definedName>
    <definedName name="_xlnm.Print_Area" localSheetId="5">'VENDEE'!$A$1:$N$11</definedName>
  </definedNames>
  <calcPr fullCalcOnLoad="1"/>
</workbook>
</file>

<file path=xl/sharedStrings.xml><?xml version="1.0" encoding="utf-8"?>
<sst xmlns="http://schemas.openxmlformats.org/spreadsheetml/2006/main" count="756" uniqueCount="152">
  <si>
    <t>Merci de completer les cellules verte en respectant les majuscules comme ci dessous présenter</t>
  </si>
  <si>
    <t>Ne pas mettre d'accent !!!!!!</t>
  </si>
  <si>
    <t>FARUS</t>
  </si>
  <si>
    <t>LES FOUS DE GLISSE</t>
  </si>
  <si>
    <t>Bouchar Robert</t>
  </si>
  <si>
    <t>Poussin</t>
  </si>
  <si>
    <t>M</t>
  </si>
  <si>
    <t>30/02/1923</t>
  </si>
  <si>
    <t>France</t>
  </si>
  <si>
    <t>X</t>
  </si>
  <si>
    <t>N° de license</t>
  </si>
  <si>
    <t>N° WSSA</t>
  </si>
  <si>
    <t>Ville</t>
  </si>
  <si>
    <t>Club</t>
  </si>
  <si>
    <t>Nom – Prénom</t>
  </si>
  <si>
    <t>Catégorie</t>
  </si>
  <si>
    <t>sexe</t>
  </si>
  <si>
    <t>date de naissance</t>
  </si>
  <si>
    <t>Pays</t>
  </si>
  <si>
    <t>Slalom vitesse</t>
  </si>
  <si>
    <t>Skatecross</t>
  </si>
  <si>
    <t>Battle</t>
  </si>
  <si>
    <t>Hauteur Pure</t>
  </si>
  <si>
    <t>ROLLER FREESTYLE - FREERIDE</t>
  </si>
  <si>
    <t>PUTEAUX</t>
  </si>
  <si>
    <t>Gossip Skate</t>
  </si>
  <si>
    <t>Pyrovolou</t>
  </si>
  <si>
    <t>senior</t>
  </si>
  <si>
    <t>PLABENNEC</t>
  </si>
  <si>
    <t>PATIN CLUB PLABENNECOIS</t>
  </si>
  <si>
    <t>Simon Kristen</t>
  </si>
  <si>
    <t>Minime</t>
  </si>
  <si>
    <t>Nisse Lydian</t>
  </si>
  <si>
    <t>F</t>
  </si>
  <si>
    <t>Sénior</t>
  </si>
  <si>
    <t>BREST</t>
  </si>
  <si>
    <t>BREST ROLLER CLUB</t>
  </si>
  <si>
    <t>Hernandez Laurine</t>
  </si>
  <si>
    <t>Cadet</t>
  </si>
  <si>
    <t>Rohel Axell</t>
  </si>
  <si>
    <t>Berrekama Assia</t>
  </si>
  <si>
    <t>Mallaurie hannah</t>
  </si>
  <si>
    <t>Benjamin</t>
  </si>
  <si>
    <t>Rivoalen Klervi</t>
  </si>
  <si>
    <t>Appriou Floriane</t>
  </si>
  <si>
    <t>Ropars Annaïg</t>
  </si>
  <si>
    <t>Roudaut Maël</t>
  </si>
  <si>
    <t>Le Gac Margaux</t>
  </si>
  <si>
    <t>Le Gac Gaetan</t>
  </si>
  <si>
    <t>320650</t>
  </si>
  <si>
    <t>Lecomte Marie</t>
  </si>
  <si>
    <t>Le Goff Nolwenn</t>
  </si>
  <si>
    <t>Benjamine</t>
  </si>
  <si>
    <t>Cadette</t>
  </si>
  <si>
    <t>Le Hir Océane</t>
  </si>
  <si>
    <t>Goutteux Arthur</t>
  </si>
  <si>
    <t>Poussine</t>
  </si>
  <si>
    <t>SAINT NAZAIRE</t>
  </si>
  <si>
    <t>SUN RIDE</t>
  </si>
  <si>
    <t>ROSCOFF</t>
  </si>
  <si>
    <t>ROLLER CLUB DE ROSCOFF</t>
  </si>
  <si>
    <t>ARZUR Chimène</t>
  </si>
  <si>
    <t>ARZUR Sybille</t>
  </si>
  <si>
    <t>CARDINAL Julia</t>
  </si>
  <si>
    <t>CREFF Manao</t>
  </si>
  <si>
    <t>DARIDON Yaël</t>
  </si>
  <si>
    <t>GOURVENEC Naomi</t>
  </si>
  <si>
    <t>GRALL Justine</t>
  </si>
  <si>
    <t>Junior</t>
  </si>
  <si>
    <t>GRALL Maxence</t>
  </si>
  <si>
    <t>JEZEQUEL Clara</t>
  </si>
  <si>
    <t>JEZEQUEL Oceane</t>
  </si>
  <si>
    <t>LE DUC Laure</t>
  </si>
  <si>
    <t>ROIGNANT Leny</t>
  </si>
  <si>
    <t>ROIGNANT Theo</t>
  </si>
  <si>
    <t xml:space="preserve">Cadet </t>
  </si>
  <si>
    <t>SARKISSIAN Eva</t>
  </si>
  <si>
    <t>THEPAUT Adele</t>
  </si>
  <si>
    <t>336887</t>
  </si>
  <si>
    <t>THEPAUT Antoine</t>
  </si>
  <si>
    <t>LEON Mathis</t>
  </si>
  <si>
    <t>poussin</t>
  </si>
  <si>
    <t>LEON Lilou</t>
  </si>
  <si>
    <t>PENLANN Hugo</t>
  </si>
  <si>
    <t>URIEN Timothé</t>
  </si>
  <si>
    <t>MOCAER Swan</t>
  </si>
  <si>
    <t>Lesneven</t>
  </si>
  <si>
    <t>Patin Club Lesnevien</t>
  </si>
  <si>
    <t>Feger Maelline</t>
  </si>
  <si>
    <t>Patin Club Lesneven</t>
  </si>
  <si>
    <t>Cann Batiste</t>
  </si>
  <si>
    <t>Cardron Gauthier</t>
  </si>
  <si>
    <t>Langevin Isaline</t>
  </si>
  <si>
    <t>ST CHRISTOPHE</t>
  </si>
  <si>
    <t>TOUS EN ROLLERS</t>
  </si>
  <si>
    <t>Dubreuil Maxime</t>
  </si>
  <si>
    <t>FRANCE</t>
  </si>
  <si>
    <t>Brousseau Sarah</t>
  </si>
  <si>
    <t>cadette</t>
  </si>
  <si>
    <t>Coquelin Freddy</t>
  </si>
  <si>
    <t>Rabillard Joris</t>
  </si>
  <si>
    <t>minime</t>
  </si>
  <si>
    <t>Jugieau Bastien</t>
  </si>
  <si>
    <t>Jugieau Thibault</t>
  </si>
  <si>
    <t xml:space="preserve">Rsr reze </t>
  </si>
  <si>
    <t xml:space="preserve">Fulbert Matteo </t>
  </si>
  <si>
    <t>27/07/2000</t>
  </si>
  <si>
    <t>PLANET ROLLER</t>
  </si>
  <si>
    <t>CARON Fabien</t>
  </si>
  <si>
    <t>Senior</t>
  </si>
  <si>
    <t xml:space="preserve">Benjamine </t>
  </si>
  <si>
    <t>Quitté Arthur</t>
  </si>
  <si>
    <t>Colin Marius</t>
  </si>
  <si>
    <t>Menez Gaetan</t>
  </si>
  <si>
    <t>Menez Vincent</t>
  </si>
  <si>
    <t>Toullec Pauline</t>
  </si>
  <si>
    <t>Morel Lyla</t>
  </si>
  <si>
    <t>Morel Helea</t>
  </si>
  <si>
    <t>Hameau Mailys</t>
  </si>
  <si>
    <t>Roudaut Titouan</t>
  </si>
  <si>
    <t>Le Havre</t>
  </si>
  <si>
    <t>Le Havre Skating Klub</t>
  </si>
  <si>
    <t>Hauchecorne Coline</t>
  </si>
  <si>
    <t>11/11/2004</t>
  </si>
  <si>
    <t>Mazouz Kalyssa</t>
  </si>
  <si>
    <t>12/03/2004</t>
  </si>
  <si>
    <t>Carpentier Lilou</t>
  </si>
  <si>
    <t>10/08/2008</t>
  </si>
  <si>
    <t>Fouache-Letellier Lilou</t>
  </si>
  <si>
    <t>11/11/2006</t>
  </si>
  <si>
    <t>Letellier Matys</t>
  </si>
  <si>
    <t>05/12/2003</t>
  </si>
  <si>
    <t>Wanstok Oren</t>
  </si>
  <si>
    <t>08/05/2007</t>
  </si>
  <si>
    <t>Simon Charlotte</t>
  </si>
  <si>
    <t>Donet Malik</t>
  </si>
  <si>
    <t>Donet Yanis</t>
  </si>
  <si>
    <t xml:space="preserve">REZE </t>
  </si>
  <si>
    <t>LESNEVEN</t>
  </si>
  <si>
    <t>LE HAVRE SKATING</t>
  </si>
  <si>
    <t>PATIN CLUB LESNEVEN</t>
  </si>
  <si>
    <t>CLUB AVEC 1 SEUL PARTICIPANT</t>
  </si>
  <si>
    <t>VENDEE</t>
  </si>
  <si>
    <t>LE HAVRE</t>
  </si>
  <si>
    <t>CLUB 1 PART</t>
  </si>
  <si>
    <t>TOTAL</t>
  </si>
  <si>
    <t>QUILLIVERE</t>
  </si>
  <si>
    <t>MONTREUIL</t>
  </si>
  <si>
    <t>Nourry Laurent</t>
  </si>
  <si>
    <t>BREST   : "ROLL IN BREST III"</t>
  </si>
  <si>
    <t>Samedi 25 et dimanche 26 janvier 2020</t>
  </si>
  <si>
    <t>Classic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</si>
</sst>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F800]dddd\,\ mmmm\ dd\,\ yyyy"/>
    <numFmt numFmtId="168" formatCode="00000"/>
    <numFmt numFmtId="169" formatCode="dddd&quot;, &quot;mmmm\ dd&quot;, &quot;yyyy"/>
    <numFmt numFmtId="170" formatCode="dd/mm/yy"/>
    <numFmt numFmtId="171" formatCode="d/m/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0"/>
      <color indexed="62"/>
      <name val="Flat Brush"/>
      <family val="0"/>
    </font>
    <font>
      <sz val="10"/>
      <color indexed="8"/>
      <name val="Tahoma"/>
      <family val="2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sz val="14"/>
      <color indexed="8"/>
      <name val="Tahoma"/>
      <family val="2"/>
    </font>
    <font>
      <b/>
      <sz val="14"/>
      <color indexed="13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14" fontId="0" fillId="34" borderId="13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168" fontId="0" fillId="34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37" borderId="0" xfId="0" applyFill="1" applyAlignment="1">
      <alignment/>
    </xf>
    <xf numFmtId="170" fontId="0" fillId="34" borderId="12" xfId="0" applyNumberForma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170" fontId="0" fillId="34" borderId="12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9" fontId="0" fillId="38" borderId="13" xfId="0" applyNumberForma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4" fontId="0" fillId="38" borderId="13" xfId="0" applyNumberFormat="1" applyFill="1" applyBorder="1" applyAlignment="1">
      <alignment horizontal="center"/>
    </xf>
    <xf numFmtId="14" fontId="0" fillId="37" borderId="12" xfId="0" applyNumberFormat="1" applyFill="1" applyBorder="1" applyAlignment="1">
      <alignment horizontal="center"/>
    </xf>
    <xf numFmtId="170" fontId="0" fillId="34" borderId="16" xfId="0" applyNumberFormat="1" applyFill="1" applyBorder="1" applyAlignment="1">
      <alignment horizontal="center"/>
    </xf>
    <xf numFmtId="170" fontId="0" fillId="34" borderId="17" xfId="0" applyNumberFormat="1" applyFont="1" applyFill="1" applyBorder="1" applyAlignment="1">
      <alignment horizontal="center"/>
    </xf>
    <xf numFmtId="14" fontId="0" fillId="37" borderId="18" xfId="0" applyNumberForma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34" borderId="19" xfId="0" applyNumberFormat="1" applyFill="1" applyBorder="1" applyAlignment="1">
      <alignment horizontal="center"/>
    </xf>
    <xf numFmtId="171" fontId="0" fillId="37" borderId="12" xfId="0" applyNumberFormat="1" applyFill="1" applyBorder="1" applyAlignment="1">
      <alignment horizontal="center"/>
    </xf>
    <xf numFmtId="171" fontId="0" fillId="37" borderId="18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12" xfId="51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4" borderId="15" xfId="0" applyNumberForma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0" fillId="37" borderId="12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168" fontId="0" fillId="34" borderId="20" xfId="0" applyNumberFormat="1" applyFill="1" applyBorder="1" applyAlignment="1">
      <alignment horizont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4" fontId="0" fillId="34" borderId="21" xfId="0" applyNumberFormat="1" applyFill="1" applyBorder="1" applyAlignment="1">
      <alignment horizontal="center"/>
    </xf>
    <xf numFmtId="168" fontId="0" fillId="34" borderId="22" xfId="0" applyNumberFormat="1" applyFill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selection activeCell="H23" sqref="H23"/>
    </sheetView>
  </sheetViews>
  <sheetFormatPr defaultColWidth="12.28125" defaultRowHeight="15"/>
  <cols>
    <col min="1" max="1" width="4.140625" style="0" customWidth="1"/>
    <col min="2" max="2" width="13.421875" style="1" customWidth="1"/>
    <col min="3" max="3" width="15.00390625" style="2" customWidth="1"/>
    <col min="4" max="4" width="14.421875" style="0" bestFit="1" customWidth="1"/>
    <col min="5" max="5" width="30.7109375" style="0" customWidth="1"/>
    <col min="6" max="6" width="20.8515625" style="81" bestFit="1" customWidth="1"/>
    <col min="7" max="7" width="11.140625" style="77" customWidth="1"/>
    <col min="8" max="8" width="7.57421875" style="2" customWidth="1"/>
    <col min="9" max="10" width="13.8515625" style="3" customWidth="1"/>
    <col min="11" max="15" width="15.00390625" style="2" customWidth="1"/>
  </cols>
  <sheetData>
    <row r="1" spans="2:29" ht="22.5" customHeight="1">
      <c r="B1" s="4"/>
      <c r="C1" s="4"/>
      <c r="D1" s="4"/>
      <c r="E1" s="4"/>
      <c r="F1" s="79"/>
      <c r="G1" s="73"/>
      <c r="H1" s="4"/>
      <c r="I1" s="5"/>
      <c r="J1" s="5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s="8" customFormat="1" ht="22.5" customHeight="1">
      <c r="B2" s="101" t="s">
        <v>149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2:29" s="8" customFormat="1" ht="22.5" customHeight="1">
      <c r="B3" s="102" t="s">
        <v>23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2:29" s="8" customFormat="1" ht="22.5" customHeight="1">
      <c r="B4" s="103" t="s">
        <v>150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2:29" s="8" customFormat="1" ht="19.5" thickBot="1">
      <c r="B5" s="100" t="s">
        <v>0</v>
      </c>
      <c r="C5" s="100"/>
      <c r="D5" s="100"/>
      <c r="E5" s="100"/>
      <c r="F5" s="100"/>
      <c r="G5" s="100"/>
      <c r="H5" s="100"/>
      <c r="I5" s="100"/>
      <c r="J5" s="11" t="s">
        <v>1</v>
      </c>
      <c r="K5" s="12"/>
      <c r="L5" s="9"/>
      <c r="M5" s="9"/>
      <c r="N5" s="9"/>
      <c r="O5" s="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s="8" customFormat="1" ht="18.75">
      <c r="B6" s="14">
        <v>222222</v>
      </c>
      <c r="C6" s="15"/>
      <c r="D6" s="16" t="s">
        <v>2</v>
      </c>
      <c r="E6" s="17" t="s">
        <v>3</v>
      </c>
      <c r="F6" s="80" t="s">
        <v>4</v>
      </c>
      <c r="G6" s="76" t="s">
        <v>5</v>
      </c>
      <c r="H6" s="18" t="s">
        <v>6</v>
      </c>
      <c r="I6" s="18" t="s">
        <v>7</v>
      </c>
      <c r="J6" s="18" t="s">
        <v>8</v>
      </c>
      <c r="K6" s="19" t="s">
        <v>9</v>
      </c>
      <c r="L6" s="19" t="s">
        <v>9</v>
      </c>
      <c r="M6" s="19" t="s">
        <v>9</v>
      </c>
      <c r="N6" s="19" t="s">
        <v>9</v>
      </c>
      <c r="O6" s="19" t="s">
        <v>9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2:10" ht="15">
      <c r="B7" s="2"/>
      <c r="I7" s="7"/>
      <c r="J7" s="7"/>
    </row>
    <row r="8" spans="2:15" ht="21" customHeight="1">
      <c r="B8" s="26" t="s">
        <v>10</v>
      </c>
      <c r="C8" s="27" t="s">
        <v>11</v>
      </c>
      <c r="D8" s="26" t="s">
        <v>12</v>
      </c>
      <c r="E8" s="26" t="s">
        <v>13</v>
      </c>
      <c r="F8" s="28" t="s">
        <v>14</v>
      </c>
      <c r="G8" s="26" t="s">
        <v>15</v>
      </c>
      <c r="H8" s="26" t="s">
        <v>16</v>
      </c>
      <c r="I8" s="28" t="s">
        <v>17</v>
      </c>
      <c r="J8" s="28" t="s">
        <v>18</v>
      </c>
      <c r="K8" s="27" t="s">
        <v>19</v>
      </c>
      <c r="L8" s="27" t="s">
        <v>21</v>
      </c>
      <c r="M8" s="27" t="s">
        <v>151</v>
      </c>
      <c r="N8" s="27" t="s">
        <v>22</v>
      </c>
      <c r="O8" s="27" t="s">
        <v>20</v>
      </c>
    </row>
    <row r="9" spans="1:29" ht="15">
      <c r="A9">
        <v>1</v>
      </c>
      <c r="B9" s="42"/>
      <c r="C9" s="93"/>
      <c r="D9" s="20"/>
      <c r="E9" s="20"/>
      <c r="F9" s="82"/>
      <c r="G9" s="65"/>
      <c r="H9" s="20"/>
      <c r="I9" s="21"/>
      <c r="J9" s="60"/>
      <c r="K9" s="20"/>
      <c r="L9" s="20"/>
      <c r="M9" s="20"/>
      <c r="N9" s="20"/>
      <c r="O9" s="2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5">
      <c r="A10">
        <v>2</v>
      </c>
      <c r="B10" s="42"/>
      <c r="C10" s="93"/>
      <c r="D10" s="20"/>
      <c r="E10" s="20"/>
      <c r="F10" s="82"/>
      <c r="G10" s="65"/>
      <c r="H10" s="20"/>
      <c r="I10" s="21"/>
      <c r="J10" s="60"/>
      <c r="K10" s="20"/>
      <c r="L10" s="20"/>
      <c r="M10" s="20"/>
      <c r="N10" s="20"/>
      <c r="O10" s="20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">
      <c r="A11">
        <v>3</v>
      </c>
      <c r="B11" s="42"/>
      <c r="C11" s="97"/>
      <c r="D11" s="23"/>
      <c r="E11" s="23"/>
      <c r="F11" s="94"/>
      <c r="G11" s="95"/>
      <c r="H11" s="23"/>
      <c r="I11" s="25"/>
      <c r="J11" s="96"/>
      <c r="K11" s="23"/>
      <c r="L11" s="23"/>
      <c r="M11" s="23"/>
      <c r="N11" s="23"/>
      <c r="O11" s="23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">
      <c r="A12">
        <v>4</v>
      </c>
      <c r="B12" s="42"/>
      <c r="C12" s="97"/>
      <c r="D12" s="23"/>
      <c r="E12" s="23"/>
      <c r="F12" s="94"/>
      <c r="G12" s="95"/>
      <c r="H12" s="23"/>
      <c r="I12" s="25"/>
      <c r="J12" s="96"/>
      <c r="K12" s="23"/>
      <c r="L12" s="23"/>
      <c r="M12" s="23"/>
      <c r="N12" s="2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15" s="22" customFormat="1" ht="14.25" customHeight="1">
      <c r="A13">
        <v>5</v>
      </c>
      <c r="B13" s="43"/>
      <c r="C13" s="43"/>
      <c r="D13" s="51"/>
      <c r="E13" s="51"/>
      <c r="F13" s="83"/>
      <c r="G13" s="66"/>
      <c r="H13" s="51"/>
      <c r="I13" s="54"/>
      <c r="J13" s="54"/>
      <c r="K13" s="23"/>
      <c r="L13" s="23"/>
      <c r="M13" s="23"/>
      <c r="N13" s="23"/>
      <c r="O13" s="23"/>
    </row>
    <row r="14" spans="1:15" s="22" customFormat="1" ht="14.25" customHeight="1">
      <c r="A14">
        <v>6</v>
      </c>
      <c r="B14" s="20"/>
      <c r="C14" s="29"/>
      <c r="D14" s="20"/>
      <c r="E14" s="20"/>
      <c r="F14" s="82"/>
      <c r="G14" s="65"/>
      <c r="H14" s="20"/>
      <c r="I14" s="21"/>
      <c r="J14" s="21"/>
      <c r="K14" s="20"/>
      <c r="L14" s="20"/>
      <c r="M14" s="20"/>
      <c r="N14" s="20"/>
      <c r="O14" s="20"/>
    </row>
    <row r="15" spans="1:15" s="22" customFormat="1" ht="14.25" customHeight="1">
      <c r="A15">
        <v>7</v>
      </c>
      <c r="B15" s="20"/>
      <c r="C15" s="29"/>
      <c r="D15" s="20"/>
      <c r="E15" s="20"/>
      <c r="F15" s="82"/>
      <c r="G15" s="65"/>
      <c r="H15" s="20"/>
      <c r="I15" s="21"/>
      <c r="J15" s="21"/>
      <c r="K15" s="20"/>
      <c r="L15" s="20"/>
      <c r="M15" s="20"/>
      <c r="N15" s="20"/>
      <c r="O15" s="20"/>
    </row>
    <row r="16" spans="1:15" s="22" customFormat="1" ht="14.25" customHeight="1">
      <c r="A16">
        <v>8</v>
      </c>
      <c r="B16" s="20"/>
      <c r="C16" s="20"/>
      <c r="D16" s="20"/>
      <c r="E16" s="20"/>
      <c r="F16" s="82"/>
      <c r="G16" s="65"/>
      <c r="H16" s="20"/>
      <c r="I16" s="21"/>
      <c r="J16" s="21"/>
      <c r="K16" s="23"/>
      <c r="L16" s="23"/>
      <c r="M16" s="23"/>
      <c r="N16" s="23"/>
      <c r="O16" s="23"/>
    </row>
    <row r="17" spans="1:29" ht="15">
      <c r="A17">
        <v>9</v>
      </c>
      <c r="B17" s="42"/>
      <c r="C17" s="93"/>
      <c r="D17" s="20"/>
      <c r="E17" s="20"/>
      <c r="F17" s="82"/>
      <c r="G17" s="65"/>
      <c r="H17" s="20"/>
      <c r="I17" s="21"/>
      <c r="J17" s="78"/>
      <c r="K17" s="20"/>
      <c r="L17" s="20"/>
      <c r="M17" s="20"/>
      <c r="N17" s="20"/>
      <c r="O17" s="2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15" s="22" customFormat="1" ht="14.25" customHeight="1">
      <c r="A18">
        <v>10</v>
      </c>
      <c r="B18" s="23"/>
      <c r="C18" s="29"/>
      <c r="D18" s="20"/>
      <c r="E18" s="20"/>
      <c r="F18" s="82"/>
      <c r="G18" s="65"/>
      <c r="H18" s="20"/>
      <c r="I18" s="21"/>
      <c r="J18" s="21"/>
      <c r="K18" s="20"/>
      <c r="L18" s="20"/>
      <c r="M18" s="20"/>
      <c r="N18" s="20"/>
      <c r="O18" s="20"/>
    </row>
    <row r="19" spans="1:15" s="22" customFormat="1" ht="14.25" customHeight="1">
      <c r="A19">
        <v>11</v>
      </c>
      <c r="B19" s="20"/>
      <c r="C19" s="29"/>
      <c r="D19" s="20"/>
      <c r="E19" s="20"/>
      <c r="F19" s="82"/>
      <c r="G19" s="65"/>
      <c r="H19" s="20"/>
      <c r="I19" s="21"/>
      <c r="J19" s="21"/>
      <c r="K19" s="20"/>
      <c r="L19" s="20"/>
      <c r="M19" s="20"/>
      <c r="N19" s="20"/>
      <c r="O19" s="20"/>
    </row>
    <row r="20" spans="1:15" s="22" customFormat="1" ht="14.25" customHeight="1">
      <c r="A20">
        <v>12</v>
      </c>
      <c r="B20" s="20"/>
      <c r="C20" s="29"/>
      <c r="D20" s="20"/>
      <c r="E20" s="20"/>
      <c r="F20" s="82"/>
      <c r="G20" s="65"/>
      <c r="H20" s="20"/>
      <c r="I20" s="21"/>
      <c r="J20" s="21"/>
      <c r="K20" s="20"/>
      <c r="L20" s="20"/>
      <c r="M20" s="20"/>
      <c r="N20" s="20"/>
      <c r="O20" s="20"/>
    </row>
    <row r="21" spans="1:29" ht="15">
      <c r="A21">
        <v>13</v>
      </c>
      <c r="B21" s="42"/>
      <c r="C21" s="20"/>
      <c r="D21" s="20"/>
      <c r="E21" s="20"/>
      <c r="F21" s="82"/>
      <c r="G21" s="65"/>
      <c r="H21" s="20"/>
      <c r="I21" s="21"/>
      <c r="J21" s="60"/>
      <c r="K21" s="20"/>
      <c r="L21" s="20"/>
      <c r="M21" s="20"/>
      <c r="N21" s="20"/>
      <c r="O21" s="20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15" s="22" customFormat="1" ht="14.25" customHeight="1">
      <c r="A22">
        <v>14</v>
      </c>
      <c r="B22" s="20"/>
      <c r="C22" s="20"/>
      <c r="D22" s="23"/>
      <c r="E22" s="23"/>
      <c r="F22" s="38"/>
      <c r="G22" s="20"/>
      <c r="H22" s="20"/>
      <c r="I22" s="21"/>
      <c r="J22" s="25"/>
      <c r="K22" s="23"/>
      <c r="L22" s="23"/>
      <c r="M22" s="23"/>
      <c r="N22" s="23"/>
      <c r="O22" s="23"/>
    </row>
    <row r="23" spans="1:15" s="22" customFormat="1" ht="14.25" customHeight="1">
      <c r="A23">
        <v>15</v>
      </c>
      <c r="B23" s="20"/>
      <c r="C23" s="20"/>
      <c r="D23" s="23"/>
      <c r="E23" s="23"/>
      <c r="F23" s="38"/>
      <c r="G23" s="20"/>
      <c r="H23" s="20"/>
      <c r="I23" s="21"/>
      <c r="J23" s="25"/>
      <c r="K23" s="23"/>
      <c r="L23" s="23"/>
      <c r="M23" s="23"/>
      <c r="N23" s="23"/>
      <c r="O23" s="23"/>
    </row>
    <row r="24" spans="1:15" s="22" customFormat="1" ht="15">
      <c r="A24">
        <v>16</v>
      </c>
      <c r="B24" s="20"/>
      <c r="C24" s="20"/>
      <c r="D24" s="23"/>
      <c r="E24" s="23"/>
      <c r="F24" s="38"/>
      <c r="G24" s="20"/>
      <c r="H24" s="20"/>
      <c r="I24" s="21"/>
      <c r="J24" s="25"/>
      <c r="K24" s="23"/>
      <c r="L24" s="23"/>
      <c r="M24" s="23"/>
      <c r="N24" s="23"/>
      <c r="O24" s="23"/>
    </row>
    <row r="25" spans="1:15" s="22" customFormat="1" ht="14.25" customHeight="1">
      <c r="A25">
        <v>17</v>
      </c>
      <c r="B25" s="23"/>
      <c r="C25" s="23"/>
      <c r="D25" s="23"/>
      <c r="E25" s="23"/>
      <c r="F25" s="24"/>
      <c r="G25" s="23"/>
      <c r="H25" s="23"/>
      <c r="I25" s="25"/>
      <c r="J25" s="25"/>
      <c r="K25" s="23"/>
      <c r="L25" s="23"/>
      <c r="M25" s="23"/>
      <c r="N25" s="23"/>
      <c r="O25" s="23"/>
    </row>
    <row r="26" spans="1:15" s="22" customFormat="1" ht="14.25" customHeight="1">
      <c r="A26">
        <v>18</v>
      </c>
      <c r="B26" s="20"/>
      <c r="C26" s="20"/>
      <c r="D26" s="23"/>
      <c r="E26" s="23"/>
      <c r="F26" s="38"/>
      <c r="G26" s="20"/>
      <c r="H26" s="20"/>
      <c r="I26" s="21"/>
      <c r="J26" s="25"/>
      <c r="K26" s="23"/>
      <c r="L26" s="23"/>
      <c r="M26" s="23"/>
      <c r="N26" s="23"/>
      <c r="O26" s="23"/>
    </row>
    <row r="27" spans="1:15" s="22" customFormat="1" ht="14.25" customHeight="1">
      <c r="A27">
        <v>19</v>
      </c>
      <c r="B27" s="20"/>
      <c r="C27" s="20"/>
      <c r="D27" s="23"/>
      <c r="E27" s="23"/>
      <c r="F27" s="38"/>
      <c r="G27" s="20"/>
      <c r="H27" s="20"/>
      <c r="I27" s="21"/>
      <c r="J27" s="25"/>
      <c r="K27" s="23"/>
      <c r="L27" s="23"/>
      <c r="M27" s="23"/>
      <c r="N27" s="23"/>
      <c r="O27" s="23"/>
    </row>
    <row r="28" spans="1:29" ht="14.25" customHeight="1">
      <c r="A28">
        <v>20</v>
      </c>
      <c r="B28" s="50"/>
      <c r="C28" s="50"/>
      <c r="D28" s="50"/>
      <c r="E28" s="50"/>
      <c r="F28" s="85"/>
      <c r="G28" s="67"/>
      <c r="H28" s="50"/>
      <c r="I28" s="59"/>
      <c r="J28" s="50"/>
      <c r="K28" s="52"/>
      <c r="L28" s="52"/>
      <c r="M28" s="52"/>
      <c r="N28" s="52"/>
      <c r="O28" s="5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>
      <c r="A29">
        <v>21</v>
      </c>
      <c r="B29" s="42"/>
      <c r="C29" s="20"/>
      <c r="D29" s="20"/>
      <c r="E29" s="20"/>
      <c r="F29" s="82"/>
      <c r="G29" s="65"/>
      <c r="H29" s="20"/>
      <c r="I29" s="21"/>
      <c r="J29" s="60"/>
      <c r="K29" s="20"/>
      <c r="L29" s="20"/>
      <c r="M29" s="20"/>
      <c r="N29" s="20"/>
      <c r="O29" s="20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">
      <c r="A30">
        <v>22</v>
      </c>
      <c r="B30" s="42"/>
      <c r="C30" s="20"/>
      <c r="D30" s="20"/>
      <c r="E30" s="20"/>
      <c r="F30" s="82"/>
      <c r="G30" s="65"/>
      <c r="H30" s="20"/>
      <c r="I30" s="21"/>
      <c r="J30" s="60"/>
      <c r="K30" s="20"/>
      <c r="L30" s="20"/>
      <c r="M30" s="20"/>
      <c r="N30" s="20"/>
      <c r="O30" s="2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.75">
      <c r="A31">
        <v>23</v>
      </c>
      <c r="B31" s="20"/>
      <c r="C31" s="20"/>
      <c r="D31" s="20"/>
      <c r="E31" s="20"/>
      <c r="F31" s="84"/>
      <c r="G31" s="74"/>
      <c r="H31" s="20"/>
      <c r="I31" s="21"/>
      <c r="J31" s="20"/>
      <c r="K31" s="20"/>
      <c r="L31" s="20"/>
      <c r="M31" s="20"/>
      <c r="N31" s="20"/>
      <c r="O31" s="20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.75">
      <c r="A32">
        <v>24</v>
      </c>
      <c r="B32" s="20"/>
      <c r="C32" s="20"/>
      <c r="D32" s="20"/>
      <c r="E32" s="20"/>
      <c r="F32" s="84"/>
      <c r="G32" s="74"/>
      <c r="H32" s="20"/>
      <c r="I32" s="21"/>
      <c r="J32" s="20"/>
      <c r="K32" s="20"/>
      <c r="L32" s="20"/>
      <c r="M32" s="20"/>
      <c r="N32" s="20"/>
      <c r="O32" s="20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>
        <v>25</v>
      </c>
      <c r="B33" s="48"/>
      <c r="C33" s="48"/>
      <c r="D33" s="48"/>
      <c r="E33" s="48"/>
      <c r="F33" s="86"/>
      <c r="G33" s="75"/>
      <c r="H33" s="48"/>
      <c r="I33" s="58"/>
      <c r="J33" s="62"/>
      <c r="K33" s="48"/>
      <c r="L33" s="48"/>
      <c r="M33" s="48"/>
      <c r="N33" s="48"/>
      <c r="O33" s="48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>
        <v>26</v>
      </c>
      <c r="B34" s="20"/>
      <c r="C34" s="29"/>
      <c r="D34" s="20"/>
      <c r="E34" s="20"/>
      <c r="F34" s="82"/>
      <c r="G34" s="65"/>
      <c r="H34" s="20"/>
      <c r="I34" s="21"/>
      <c r="J34" s="21"/>
      <c r="K34" s="20"/>
      <c r="L34" s="20"/>
      <c r="M34" s="20"/>
      <c r="N34" s="20"/>
      <c r="O34" s="20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>
        <v>27</v>
      </c>
      <c r="B35" s="20"/>
      <c r="C35" s="29"/>
      <c r="D35" s="20"/>
      <c r="E35" s="20"/>
      <c r="F35" s="82"/>
      <c r="G35" s="65"/>
      <c r="H35" s="20"/>
      <c r="I35" s="21"/>
      <c r="J35" s="21"/>
      <c r="K35" s="20"/>
      <c r="L35" s="20"/>
      <c r="M35" s="20"/>
      <c r="N35" s="20"/>
      <c r="O35" s="20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>
        <v>28</v>
      </c>
      <c r="B36" s="45"/>
      <c r="C36" s="45"/>
      <c r="D36" s="45"/>
      <c r="E36" s="45"/>
      <c r="F36" s="87"/>
      <c r="G36" s="72"/>
      <c r="H36" s="45"/>
      <c r="I36" s="55"/>
      <c r="J36" s="61"/>
      <c r="K36" s="45"/>
      <c r="L36" s="45"/>
      <c r="M36" s="45"/>
      <c r="N36" s="45"/>
      <c r="O36" s="45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>
        <v>29</v>
      </c>
      <c r="B37" s="45"/>
      <c r="C37" s="45"/>
      <c r="D37" s="45"/>
      <c r="E37" s="45"/>
      <c r="F37" s="87"/>
      <c r="G37" s="72"/>
      <c r="H37" s="45"/>
      <c r="I37" s="55"/>
      <c r="J37" s="61"/>
      <c r="K37" s="45"/>
      <c r="L37" s="45"/>
      <c r="M37" s="45"/>
      <c r="N37" s="45"/>
      <c r="O37" s="45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">
      <c r="A38">
        <v>30</v>
      </c>
      <c r="B38" s="45"/>
      <c r="C38" s="45"/>
      <c r="D38" s="45"/>
      <c r="E38" s="45"/>
      <c r="F38" s="87"/>
      <c r="G38" s="72"/>
      <c r="H38" s="45"/>
      <c r="I38" s="55"/>
      <c r="J38" s="61"/>
      <c r="K38" s="45"/>
      <c r="L38" s="45"/>
      <c r="M38" s="45"/>
      <c r="N38" s="45"/>
      <c r="O38" s="45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>
        <v>31</v>
      </c>
      <c r="B39" s="45"/>
      <c r="C39" s="45"/>
      <c r="D39" s="45"/>
      <c r="E39" s="45"/>
      <c r="F39" s="87"/>
      <c r="G39" s="72"/>
      <c r="H39" s="45"/>
      <c r="I39" s="55"/>
      <c r="J39" s="61"/>
      <c r="K39" s="45"/>
      <c r="L39" s="45"/>
      <c r="M39" s="45"/>
      <c r="N39" s="45"/>
      <c r="O39" s="45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">
      <c r="A40">
        <v>32</v>
      </c>
      <c r="B40" s="20"/>
      <c r="C40" s="29"/>
      <c r="D40" s="20"/>
      <c r="E40" s="20"/>
      <c r="F40" s="82"/>
      <c r="G40" s="65"/>
      <c r="H40" s="20"/>
      <c r="I40" s="21"/>
      <c r="J40" s="21"/>
      <c r="K40" s="20"/>
      <c r="L40" s="20"/>
      <c r="M40" s="20"/>
      <c r="N40" s="20"/>
      <c r="O40" s="20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">
      <c r="A41">
        <v>33</v>
      </c>
      <c r="B41" s="20"/>
      <c r="C41" s="29"/>
      <c r="D41" s="20"/>
      <c r="E41" s="20"/>
      <c r="F41" s="82"/>
      <c r="G41" s="65"/>
      <c r="H41" s="20"/>
      <c r="I41" s="21"/>
      <c r="J41" s="21"/>
      <c r="K41" s="20"/>
      <c r="L41" s="20"/>
      <c r="M41" s="20"/>
      <c r="N41" s="20"/>
      <c r="O41" s="20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">
      <c r="A42">
        <v>34</v>
      </c>
      <c r="B42" s="20"/>
      <c r="C42" s="29"/>
      <c r="D42" s="20"/>
      <c r="E42" s="20"/>
      <c r="F42" s="82"/>
      <c r="G42" s="65"/>
      <c r="H42" s="20"/>
      <c r="I42" s="21"/>
      <c r="J42" s="21"/>
      <c r="K42" s="20"/>
      <c r="L42" s="20"/>
      <c r="M42" s="20"/>
      <c r="N42" s="20"/>
      <c r="O42" s="20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">
      <c r="A43">
        <v>35</v>
      </c>
      <c r="B43" s="20"/>
      <c r="C43" s="29"/>
      <c r="D43" s="20"/>
      <c r="E43" s="20"/>
      <c r="F43" s="82"/>
      <c r="G43" s="65"/>
      <c r="H43" s="20"/>
      <c r="I43" s="21"/>
      <c r="J43" s="21"/>
      <c r="K43" s="20"/>
      <c r="L43" s="20"/>
      <c r="M43" s="20"/>
      <c r="N43" s="20"/>
      <c r="O43" s="20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">
      <c r="A44">
        <v>36</v>
      </c>
      <c r="B44" s="20"/>
      <c r="C44" s="29"/>
      <c r="D44" s="20"/>
      <c r="E44" s="20"/>
      <c r="F44" s="82"/>
      <c r="G44" s="65"/>
      <c r="H44" s="20"/>
      <c r="I44" s="21"/>
      <c r="J44" s="21"/>
      <c r="K44" s="20"/>
      <c r="L44" s="20"/>
      <c r="M44" s="20"/>
      <c r="N44" s="20"/>
      <c r="O44" s="20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">
      <c r="A45">
        <v>37</v>
      </c>
      <c r="B45" s="20"/>
      <c r="C45" s="29"/>
      <c r="D45" s="20"/>
      <c r="E45" s="20"/>
      <c r="F45" s="82"/>
      <c r="G45" s="65"/>
      <c r="H45" s="20"/>
      <c r="I45" s="21"/>
      <c r="J45" s="21"/>
      <c r="K45" s="20"/>
      <c r="L45" s="20"/>
      <c r="M45" s="20"/>
      <c r="N45" s="20"/>
      <c r="O45" s="20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">
      <c r="A46">
        <v>38</v>
      </c>
      <c r="B46" s="45"/>
      <c r="C46" s="45"/>
      <c r="D46" s="45"/>
      <c r="E46" s="45"/>
      <c r="F46" s="87"/>
      <c r="G46" s="72"/>
      <c r="H46" s="45"/>
      <c r="I46" s="55"/>
      <c r="J46" s="61"/>
      <c r="K46" s="45"/>
      <c r="L46" s="45"/>
      <c r="M46" s="45"/>
      <c r="N46" s="45"/>
      <c r="O46" s="45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22" customFormat="1" ht="14.25" customHeight="1">
      <c r="A47">
        <v>39</v>
      </c>
      <c r="B47" s="49"/>
      <c r="C47" s="30"/>
      <c r="D47" s="34"/>
      <c r="E47" s="34"/>
      <c r="F47" s="89"/>
      <c r="G47" s="69"/>
      <c r="H47" s="30"/>
      <c r="I47" s="99"/>
      <c r="J47" s="98"/>
      <c r="K47" s="30"/>
      <c r="L47" s="30"/>
      <c r="M47" s="64"/>
      <c r="N47" s="64"/>
      <c r="O47" s="39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2" customFormat="1" ht="14.25" customHeight="1">
      <c r="A48">
        <v>40</v>
      </c>
      <c r="B48" s="20"/>
      <c r="C48" s="20"/>
      <c r="D48" s="20"/>
      <c r="E48" s="20"/>
      <c r="F48" s="82"/>
      <c r="G48" s="65"/>
      <c r="H48" s="20"/>
      <c r="I48" s="33"/>
      <c r="J48" s="20"/>
      <c r="K48" s="23"/>
      <c r="L48" s="23"/>
      <c r="M48" s="23"/>
      <c r="N48" s="23"/>
      <c r="O48" s="47"/>
      <c r="AC48"/>
    </row>
    <row r="49" spans="1:29" s="22" customFormat="1" ht="14.25" customHeight="1">
      <c r="A49">
        <v>41</v>
      </c>
      <c r="B49" s="20"/>
      <c r="C49" s="20"/>
      <c r="D49" s="20"/>
      <c r="E49" s="20"/>
      <c r="F49" s="82"/>
      <c r="G49" s="65"/>
      <c r="H49" s="20"/>
      <c r="I49" s="33"/>
      <c r="J49" s="20"/>
      <c r="K49" s="23"/>
      <c r="L49" s="20"/>
      <c r="M49" s="20"/>
      <c r="N49" s="20"/>
      <c r="O49" s="23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2" customFormat="1" ht="14.25" customHeight="1">
      <c r="A50">
        <v>42</v>
      </c>
      <c r="B50" s="34"/>
      <c r="C50" s="34"/>
      <c r="D50" s="34"/>
      <c r="E50" s="34"/>
      <c r="F50" s="90"/>
      <c r="G50" s="70"/>
      <c r="H50" s="34"/>
      <c r="I50" s="36"/>
      <c r="J50" s="34"/>
      <c r="K50" s="47"/>
      <c r="L50" s="34"/>
      <c r="M50" s="34"/>
      <c r="N50" s="34"/>
      <c r="O50" s="47"/>
      <c r="P50" s="37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2" customFormat="1" ht="14.25" customHeight="1">
      <c r="A51">
        <v>43</v>
      </c>
      <c r="B51" s="20"/>
      <c r="C51" s="20"/>
      <c r="D51" s="20"/>
      <c r="E51" s="20"/>
      <c r="F51" s="82"/>
      <c r="G51" s="65"/>
      <c r="H51" s="20"/>
      <c r="I51" s="33"/>
      <c r="J51" s="20"/>
      <c r="K51" s="23"/>
      <c r="L51" s="20"/>
      <c r="M51" s="20"/>
      <c r="N51" s="20"/>
      <c r="O51" s="47"/>
      <c r="AC51"/>
    </row>
    <row r="52" spans="1:29" s="22" customFormat="1" ht="15">
      <c r="A52">
        <v>44</v>
      </c>
      <c r="B52" s="20"/>
      <c r="C52" s="20"/>
      <c r="D52" s="20"/>
      <c r="E52" s="20"/>
      <c r="F52" s="82"/>
      <c r="G52" s="65"/>
      <c r="H52" s="20"/>
      <c r="I52" s="33"/>
      <c r="J52" s="20"/>
      <c r="K52" s="23"/>
      <c r="L52" s="20"/>
      <c r="M52" s="20"/>
      <c r="N52" s="20"/>
      <c r="O52" s="47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2" customFormat="1" ht="14.25" customHeight="1">
      <c r="A53">
        <v>45</v>
      </c>
      <c r="B53" s="20"/>
      <c r="C53" s="20"/>
      <c r="D53" s="20"/>
      <c r="E53" s="20"/>
      <c r="F53" s="82"/>
      <c r="G53" s="65"/>
      <c r="H53" s="20"/>
      <c r="I53" s="33"/>
      <c r="J53" s="20"/>
      <c r="K53" s="23"/>
      <c r="L53" s="20"/>
      <c r="M53" s="20"/>
      <c r="N53" s="20"/>
      <c r="O53" s="47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22" customFormat="1" ht="14.25" customHeight="1">
      <c r="A54">
        <v>46</v>
      </c>
      <c r="B54" s="20"/>
      <c r="C54" s="20"/>
      <c r="D54" s="20"/>
      <c r="E54" s="20"/>
      <c r="F54" s="82"/>
      <c r="G54" s="65"/>
      <c r="H54" s="20"/>
      <c r="I54" s="33"/>
      <c r="J54" s="20"/>
      <c r="K54" s="23"/>
      <c r="L54" s="20"/>
      <c r="M54" s="20"/>
      <c r="N54" s="20"/>
      <c r="O54" s="47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22" customFormat="1" ht="15">
      <c r="A55">
        <v>47</v>
      </c>
      <c r="B55" s="20"/>
      <c r="C55" s="20"/>
      <c r="D55" s="20"/>
      <c r="E55" s="20"/>
      <c r="F55" s="82"/>
      <c r="G55" s="65"/>
      <c r="H55" s="20"/>
      <c r="I55" s="33"/>
      <c r="J55" s="20"/>
      <c r="K55" s="23"/>
      <c r="L55" s="20"/>
      <c r="M55" s="20"/>
      <c r="N55" s="20"/>
      <c r="O55" s="23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22" customFormat="1" ht="14.25" customHeight="1">
      <c r="A56">
        <v>48</v>
      </c>
      <c r="B56" s="20"/>
      <c r="C56" s="20"/>
      <c r="D56" s="20"/>
      <c r="E56" s="20"/>
      <c r="F56" s="88"/>
      <c r="G56" s="68"/>
      <c r="H56" s="20"/>
      <c r="I56" s="33"/>
      <c r="J56" s="20"/>
      <c r="K56" s="20"/>
      <c r="L56" s="20"/>
      <c r="M56" s="41"/>
      <c r="N56" s="41"/>
      <c r="O56" s="40"/>
      <c r="AC56"/>
    </row>
    <row r="57" spans="1:29" s="22" customFormat="1" ht="14.25" customHeight="1">
      <c r="A57">
        <v>49</v>
      </c>
      <c r="B57" s="20"/>
      <c r="C57" s="20"/>
      <c r="D57" s="20"/>
      <c r="E57" s="20"/>
      <c r="F57" s="88"/>
      <c r="G57" s="68"/>
      <c r="H57" s="20"/>
      <c r="I57" s="33"/>
      <c r="J57" s="20"/>
      <c r="K57" s="20"/>
      <c r="L57" s="20"/>
      <c r="M57" s="41"/>
      <c r="N57" s="41"/>
      <c r="O57" s="42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22" customFormat="1" ht="14.25" customHeight="1">
      <c r="A58">
        <v>50</v>
      </c>
      <c r="B58" s="20"/>
      <c r="C58" s="20"/>
      <c r="D58" s="20"/>
      <c r="E58" s="20"/>
      <c r="F58" s="88"/>
      <c r="G58" s="68"/>
      <c r="H58" s="20"/>
      <c r="I58" s="33"/>
      <c r="J58" s="20"/>
      <c r="K58" s="20"/>
      <c r="L58" s="20"/>
      <c r="M58" s="41"/>
      <c r="N58" s="41"/>
      <c r="O58" s="42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2" customFormat="1" ht="14.25" customHeight="1">
      <c r="A59">
        <v>51</v>
      </c>
      <c r="B59" s="35"/>
      <c r="C59" s="35"/>
      <c r="D59" s="20"/>
      <c r="E59" s="20"/>
      <c r="F59" s="82"/>
      <c r="G59" s="65"/>
      <c r="H59" s="20"/>
      <c r="I59" s="21"/>
      <c r="J59" s="21"/>
      <c r="K59" s="20"/>
      <c r="L59" s="20"/>
      <c r="M59" s="20"/>
      <c r="N59" s="20"/>
      <c r="O59" s="47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22" customFormat="1" ht="15">
      <c r="A60">
        <v>52</v>
      </c>
      <c r="B60" s="47"/>
      <c r="C60" s="47"/>
      <c r="D60" s="47"/>
      <c r="E60" s="47"/>
      <c r="F60" s="91"/>
      <c r="G60" s="70"/>
      <c r="H60" s="47"/>
      <c r="I60" s="57"/>
      <c r="J60" s="53"/>
      <c r="K60" s="47"/>
      <c r="L60" s="47"/>
      <c r="M60" s="47"/>
      <c r="N60" s="47"/>
      <c r="O60" s="47"/>
      <c r="P60" s="37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22" customFormat="1" ht="14.25" customHeight="1">
      <c r="A61">
        <v>53</v>
      </c>
      <c r="B61" s="46"/>
      <c r="C61" s="46"/>
      <c r="D61" s="46"/>
      <c r="E61" s="46"/>
      <c r="F61" s="92"/>
      <c r="G61" s="71"/>
      <c r="H61" s="46"/>
      <c r="I61" s="56"/>
      <c r="J61" s="46"/>
      <c r="K61" s="52"/>
      <c r="L61" s="52"/>
      <c r="M61" s="52"/>
      <c r="N61" s="52"/>
      <c r="O61" s="47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22" customFormat="1" ht="14.25" customHeight="1">
      <c r="A62">
        <v>54</v>
      </c>
      <c r="B62" s="46"/>
      <c r="C62" s="46"/>
      <c r="D62" s="52"/>
      <c r="E62" s="52"/>
      <c r="F62" s="92"/>
      <c r="G62" s="71"/>
      <c r="H62" s="46"/>
      <c r="I62" s="56"/>
      <c r="J62" s="46"/>
      <c r="K62" s="52"/>
      <c r="L62" s="52"/>
      <c r="M62" s="52"/>
      <c r="N62" s="52"/>
      <c r="O62" s="52"/>
      <c r="AC62"/>
    </row>
    <row r="63" spans="1:29" s="22" customFormat="1" ht="14.25" customHeight="1">
      <c r="A63">
        <v>55</v>
      </c>
      <c r="B63" s="46"/>
      <c r="C63" s="46"/>
      <c r="D63" s="46"/>
      <c r="E63" s="46"/>
      <c r="F63" s="92"/>
      <c r="G63" s="71"/>
      <c r="H63" s="46"/>
      <c r="I63" s="56"/>
      <c r="J63" s="46"/>
      <c r="K63" s="52"/>
      <c r="L63" s="52"/>
      <c r="M63" s="52"/>
      <c r="N63" s="52"/>
      <c r="O63" s="47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22" customFormat="1" ht="14.25" customHeight="1">
      <c r="A64">
        <v>56</v>
      </c>
      <c r="B64" s="46"/>
      <c r="C64" s="46"/>
      <c r="D64" s="52"/>
      <c r="E64" s="52"/>
      <c r="F64" s="92"/>
      <c r="G64" s="71"/>
      <c r="H64" s="46"/>
      <c r="I64" s="56"/>
      <c r="J64" s="46"/>
      <c r="K64" s="52"/>
      <c r="L64" s="52"/>
      <c r="M64" s="52"/>
      <c r="N64" s="52"/>
      <c r="O64" s="47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22" customFormat="1" ht="14.25" customHeight="1">
      <c r="A65">
        <v>57</v>
      </c>
      <c r="B65" s="46"/>
      <c r="C65" s="46"/>
      <c r="D65" s="52"/>
      <c r="E65" s="52"/>
      <c r="F65" s="92"/>
      <c r="G65" s="71"/>
      <c r="H65" s="46"/>
      <c r="I65" s="56"/>
      <c r="J65" s="46"/>
      <c r="K65" s="52"/>
      <c r="L65" s="52"/>
      <c r="M65" s="52"/>
      <c r="N65" s="52"/>
      <c r="O65" s="52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22" customFormat="1" ht="14.25" customHeight="1">
      <c r="A66">
        <v>58</v>
      </c>
      <c r="B66" s="46"/>
      <c r="C66" s="46"/>
      <c r="D66" s="46"/>
      <c r="E66" s="46"/>
      <c r="F66" s="92"/>
      <c r="G66" s="71"/>
      <c r="H66" s="46"/>
      <c r="I66" s="56"/>
      <c r="J66" s="46"/>
      <c r="K66" s="52"/>
      <c r="L66" s="52"/>
      <c r="M66" s="52"/>
      <c r="N66" s="52"/>
      <c r="O66" s="47"/>
      <c r="AC66"/>
    </row>
    <row r="67" spans="1:29" s="22" customFormat="1" ht="14.25" customHeight="1">
      <c r="A67">
        <v>59</v>
      </c>
      <c r="B67" s="46"/>
      <c r="C67" s="46"/>
      <c r="D67" s="52"/>
      <c r="E67" s="52"/>
      <c r="F67" s="92"/>
      <c r="G67" s="71"/>
      <c r="H67" s="46"/>
      <c r="I67" s="56"/>
      <c r="J67" s="46"/>
      <c r="K67" s="52"/>
      <c r="L67" s="52"/>
      <c r="M67" s="52"/>
      <c r="N67" s="52"/>
      <c r="O67" s="47"/>
      <c r="AC67"/>
    </row>
    <row r="68" spans="1:29" s="22" customFormat="1" ht="14.25" customHeight="1">
      <c r="A68">
        <v>60</v>
      </c>
      <c r="B68" s="46"/>
      <c r="C68" s="46"/>
      <c r="D68" s="46"/>
      <c r="E68" s="46"/>
      <c r="F68" s="92"/>
      <c r="G68" s="71"/>
      <c r="H68" s="46"/>
      <c r="I68" s="56"/>
      <c r="J68" s="46"/>
      <c r="K68" s="52"/>
      <c r="L68" s="52"/>
      <c r="M68" s="52"/>
      <c r="N68" s="52"/>
      <c r="O68" s="52"/>
      <c r="AC68"/>
    </row>
    <row r="69" spans="1:29" s="22" customFormat="1" ht="14.25" customHeight="1">
      <c r="A69">
        <v>61</v>
      </c>
      <c r="B69" s="34"/>
      <c r="C69" s="34"/>
      <c r="D69" s="34"/>
      <c r="E69" s="34"/>
      <c r="F69" s="90"/>
      <c r="G69" s="70"/>
      <c r="H69" s="34"/>
      <c r="I69" s="36"/>
      <c r="J69" s="34"/>
      <c r="K69" s="47"/>
      <c r="L69" s="34"/>
      <c r="M69" s="34"/>
      <c r="N69" s="34"/>
      <c r="O69" s="47"/>
      <c r="P69" s="37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22" customFormat="1" ht="14.25" customHeight="1">
      <c r="A70">
        <v>62</v>
      </c>
      <c r="B70" s="45"/>
      <c r="C70" s="45"/>
      <c r="D70" s="45"/>
      <c r="E70" s="45"/>
      <c r="F70" s="87"/>
      <c r="G70" s="72"/>
      <c r="H70" s="45"/>
      <c r="I70" s="45"/>
      <c r="J70" s="45"/>
      <c r="K70" s="63"/>
      <c r="L70" s="45"/>
      <c r="M70" s="45"/>
      <c r="N70" s="45"/>
      <c r="O70" s="63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15" s="22" customFormat="1" ht="14.25" customHeight="1">
      <c r="A71">
        <v>63</v>
      </c>
      <c r="B71" s="20"/>
      <c r="C71" s="20"/>
      <c r="D71" s="20"/>
      <c r="E71" s="20"/>
      <c r="F71" s="82"/>
      <c r="G71" s="65"/>
      <c r="H71" s="20"/>
      <c r="I71" s="21"/>
      <c r="J71" s="21"/>
      <c r="K71" s="23"/>
      <c r="L71" s="20"/>
      <c r="M71" s="20"/>
      <c r="N71" s="20"/>
      <c r="O71" s="23"/>
    </row>
    <row r="72" spans="1:15" s="22" customFormat="1" ht="14.25" customHeight="1">
      <c r="A72">
        <v>64</v>
      </c>
      <c r="B72" s="44"/>
      <c r="C72" s="31"/>
      <c r="D72" s="20"/>
      <c r="E72" s="20"/>
      <c r="F72" s="82"/>
      <c r="G72" s="65"/>
      <c r="H72" s="20"/>
      <c r="I72" s="21"/>
      <c r="J72" s="20"/>
      <c r="K72" s="23"/>
      <c r="L72" s="20"/>
      <c r="M72" s="20"/>
      <c r="N72" s="20"/>
      <c r="O72" s="23"/>
    </row>
    <row r="73" spans="1:15" s="22" customFormat="1" ht="14.25" customHeight="1">
      <c r="A73">
        <v>65</v>
      </c>
      <c r="B73" s="44"/>
      <c r="C73" s="31"/>
      <c r="D73" s="20"/>
      <c r="E73" s="20"/>
      <c r="F73" s="82"/>
      <c r="G73" s="65"/>
      <c r="H73" s="20"/>
      <c r="I73" s="21"/>
      <c r="J73" s="20"/>
      <c r="K73" s="23"/>
      <c r="L73" s="20"/>
      <c r="M73" s="20"/>
      <c r="N73" s="20"/>
      <c r="O73" s="23"/>
    </row>
    <row r="74" spans="1:15" s="22" customFormat="1" ht="14.25" customHeight="1">
      <c r="A74">
        <v>66</v>
      </c>
      <c r="B74" s="44"/>
      <c r="C74" s="31"/>
      <c r="D74" s="20"/>
      <c r="E74" s="20"/>
      <c r="F74" s="82"/>
      <c r="G74" s="65"/>
      <c r="H74" s="20"/>
      <c r="I74" s="21"/>
      <c r="J74" s="20"/>
      <c r="K74" s="23"/>
      <c r="L74" s="20"/>
      <c r="M74" s="20"/>
      <c r="N74" s="20"/>
      <c r="O74" s="23"/>
    </row>
    <row r="75" spans="1:15" s="22" customFormat="1" ht="14.25" customHeight="1">
      <c r="A75">
        <v>67</v>
      </c>
      <c r="B75" s="44"/>
      <c r="C75" s="31"/>
      <c r="D75" s="20"/>
      <c r="E75" s="20"/>
      <c r="F75" s="82"/>
      <c r="G75" s="65"/>
      <c r="H75" s="20"/>
      <c r="I75" s="21"/>
      <c r="J75" s="20"/>
      <c r="K75" s="23"/>
      <c r="L75" s="20"/>
      <c r="M75" s="20"/>
      <c r="N75" s="20"/>
      <c r="O75" s="23"/>
    </row>
    <row r="76" spans="1:15" s="22" customFormat="1" ht="14.25" customHeight="1">
      <c r="A76">
        <v>68</v>
      </c>
      <c r="B76" s="44"/>
      <c r="C76" s="31"/>
      <c r="D76" s="20"/>
      <c r="E76" s="20"/>
      <c r="F76" s="82"/>
      <c r="G76" s="65"/>
      <c r="H76" s="20"/>
      <c r="I76" s="21"/>
      <c r="J76" s="20"/>
      <c r="K76" s="23"/>
      <c r="L76" s="20"/>
      <c r="M76" s="20"/>
      <c r="N76" s="20"/>
      <c r="O76" s="23"/>
    </row>
    <row r="77" spans="1:15" s="22" customFormat="1" ht="14.25" customHeight="1">
      <c r="A77">
        <v>69</v>
      </c>
      <c r="B77" s="44"/>
      <c r="C77" s="31"/>
      <c r="D77" s="20"/>
      <c r="E77" s="20"/>
      <c r="F77" s="82"/>
      <c r="G77" s="65"/>
      <c r="H77" s="20"/>
      <c r="I77" s="21"/>
      <c r="J77" s="20"/>
      <c r="K77" s="23"/>
      <c r="L77" s="20"/>
      <c r="M77" s="20"/>
      <c r="N77" s="20"/>
      <c r="O77" s="23"/>
    </row>
    <row r="78" spans="1:15" s="22" customFormat="1" ht="14.25" customHeight="1">
      <c r="A78">
        <v>70</v>
      </c>
      <c r="B78" s="20"/>
      <c r="C78" s="20"/>
      <c r="D78" s="20"/>
      <c r="E78" s="20"/>
      <c r="F78" s="82"/>
      <c r="G78" s="65"/>
      <c r="H78" s="20"/>
      <c r="I78" s="20"/>
      <c r="J78" s="21"/>
      <c r="K78" s="23"/>
      <c r="L78" s="20"/>
      <c r="M78" s="20"/>
      <c r="N78" s="20"/>
      <c r="O78" s="23"/>
    </row>
  </sheetData>
  <sheetProtection selectLockedCells="1" selectUnlockedCells="1"/>
  <mergeCells count="4">
    <mergeCell ref="B5:I5"/>
    <mergeCell ref="B2:O2"/>
    <mergeCell ref="B3:O3"/>
    <mergeCell ref="B4:O4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A1" sqref="A1:A16384"/>
    </sheetView>
  </sheetViews>
  <sheetFormatPr defaultColWidth="11.421875" defaultRowHeight="15"/>
  <cols>
    <col min="3" max="3" width="14.00390625" style="0" bestFit="1" customWidth="1"/>
    <col min="5" max="5" width="8.00390625" style="0" customWidth="1"/>
    <col min="6" max="6" width="17.7109375" style="0" bestFit="1" customWidth="1"/>
  </cols>
  <sheetData>
    <row r="2" spans="2:14" ht="23.25">
      <c r="B2" s="104" t="s">
        <v>36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4" spans="2:14" ht="15">
      <c r="B4" s="26" t="s">
        <v>10</v>
      </c>
      <c r="C4" s="27" t="s">
        <v>11</v>
      </c>
      <c r="D4" s="26" t="s">
        <v>12</v>
      </c>
      <c r="E4" s="26" t="s">
        <v>13</v>
      </c>
      <c r="F4" s="28" t="s">
        <v>14</v>
      </c>
      <c r="G4" s="26" t="s">
        <v>15</v>
      </c>
      <c r="H4" s="26" t="s">
        <v>16</v>
      </c>
      <c r="I4" s="28" t="s">
        <v>17</v>
      </c>
      <c r="J4" s="28" t="s">
        <v>18</v>
      </c>
      <c r="K4" s="27" t="s">
        <v>19</v>
      </c>
      <c r="L4" s="27" t="s">
        <v>21</v>
      </c>
      <c r="M4" s="27" t="s">
        <v>22</v>
      </c>
      <c r="N4" s="27" t="s">
        <v>20</v>
      </c>
    </row>
    <row r="5" spans="1:14" ht="15">
      <c r="A5">
        <v>1</v>
      </c>
      <c r="B5" s="42">
        <v>335021</v>
      </c>
      <c r="C5" s="93"/>
      <c r="D5" s="20" t="s">
        <v>35</v>
      </c>
      <c r="E5" s="20" t="s">
        <v>36</v>
      </c>
      <c r="F5" s="82" t="s">
        <v>39</v>
      </c>
      <c r="G5" s="65" t="s">
        <v>56</v>
      </c>
      <c r="H5" s="20" t="s">
        <v>33</v>
      </c>
      <c r="I5" s="21">
        <v>39512</v>
      </c>
      <c r="J5" s="60" t="s">
        <v>8</v>
      </c>
      <c r="K5" s="20" t="s">
        <v>9</v>
      </c>
      <c r="L5" s="20"/>
      <c r="M5" s="20" t="s">
        <v>9</v>
      </c>
      <c r="N5" s="20" t="s">
        <v>9</v>
      </c>
    </row>
    <row r="6" spans="1:14" ht="15">
      <c r="A6">
        <v>2</v>
      </c>
      <c r="B6" s="42">
        <v>319539</v>
      </c>
      <c r="C6" s="93">
        <v>1090670004505</v>
      </c>
      <c r="D6" s="20" t="s">
        <v>35</v>
      </c>
      <c r="E6" s="20" t="s">
        <v>36</v>
      </c>
      <c r="F6" s="82" t="s">
        <v>119</v>
      </c>
      <c r="G6" s="65" t="s">
        <v>5</v>
      </c>
      <c r="H6" s="20" t="s">
        <v>6</v>
      </c>
      <c r="I6" s="21">
        <v>40006</v>
      </c>
      <c r="J6" s="60" t="s">
        <v>8</v>
      </c>
      <c r="K6" s="20" t="s">
        <v>9</v>
      </c>
      <c r="L6" s="20"/>
      <c r="M6" s="20" t="s">
        <v>9</v>
      </c>
      <c r="N6" s="20" t="s">
        <v>9</v>
      </c>
    </row>
    <row r="7" spans="1:14" ht="15">
      <c r="A7">
        <v>3</v>
      </c>
      <c r="B7" s="42">
        <v>426530</v>
      </c>
      <c r="C7" s="97"/>
      <c r="D7" s="23" t="s">
        <v>35</v>
      </c>
      <c r="E7" s="23" t="s">
        <v>36</v>
      </c>
      <c r="F7" s="94" t="s">
        <v>136</v>
      </c>
      <c r="G7" s="95" t="s">
        <v>5</v>
      </c>
      <c r="H7" s="23" t="s">
        <v>6</v>
      </c>
      <c r="I7" s="25">
        <v>40493</v>
      </c>
      <c r="J7" s="96" t="s">
        <v>8</v>
      </c>
      <c r="K7" s="23"/>
      <c r="L7" s="23"/>
      <c r="M7" s="23" t="s">
        <v>9</v>
      </c>
      <c r="N7" s="23" t="s">
        <v>9</v>
      </c>
    </row>
    <row r="8" spans="1:14" ht="15">
      <c r="A8">
        <v>4</v>
      </c>
      <c r="B8" s="42">
        <v>379374</v>
      </c>
      <c r="C8" s="97"/>
      <c r="D8" s="23" t="s">
        <v>35</v>
      </c>
      <c r="E8" s="23" t="s">
        <v>36</v>
      </c>
      <c r="F8" s="94" t="s">
        <v>135</v>
      </c>
      <c r="G8" s="95" t="s">
        <v>5</v>
      </c>
      <c r="H8" s="23" t="s">
        <v>6</v>
      </c>
      <c r="I8" s="25">
        <v>39859</v>
      </c>
      <c r="J8" s="96" t="s">
        <v>8</v>
      </c>
      <c r="K8" s="23"/>
      <c r="L8" s="23"/>
      <c r="M8" s="23" t="s">
        <v>9</v>
      </c>
      <c r="N8" s="23" t="s">
        <v>9</v>
      </c>
    </row>
    <row r="9" spans="1:14" ht="15">
      <c r="A9">
        <v>5</v>
      </c>
      <c r="B9" s="43" t="s">
        <v>49</v>
      </c>
      <c r="C9" s="43"/>
      <c r="D9" s="51" t="s">
        <v>35</v>
      </c>
      <c r="E9" s="51" t="s">
        <v>36</v>
      </c>
      <c r="F9" s="83" t="s">
        <v>50</v>
      </c>
      <c r="G9" s="66" t="s">
        <v>52</v>
      </c>
      <c r="H9" s="51" t="s">
        <v>33</v>
      </c>
      <c r="I9" s="54">
        <v>38990</v>
      </c>
      <c r="J9" s="54" t="s">
        <v>8</v>
      </c>
      <c r="K9" s="23" t="s">
        <v>9</v>
      </c>
      <c r="L9" s="23" t="s">
        <v>9</v>
      </c>
      <c r="M9" s="23"/>
      <c r="N9" s="23" t="s">
        <v>9</v>
      </c>
    </row>
    <row r="10" spans="1:14" ht="15">
      <c r="A10">
        <v>6</v>
      </c>
      <c r="B10" s="20">
        <v>322545</v>
      </c>
      <c r="C10" s="29">
        <v>2060670000735</v>
      </c>
      <c r="D10" s="20" t="s">
        <v>35</v>
      </c>
      <c r="E10" s="20" t="s">
        <v>36</v>
      </c>
      <c r="F10" s="82" t="s">
        <v>47</v>
      </c>
      <c r="G10" s="65" t="s">
        <v>52</v>
      </c>
      <c r="H10" s="20" t="s">
        <v>33</v>
      </c>
      <c r="I10" s="21">
        <v>38789</v>
      </c>
      <c r="J10" s="21" t="s">
        <v>8</v>
      </c>
      <c r="K10" s="20" t="s">
        <v>9</v>
      </c>
      <c r="L10" s="20"/>
      <c r="M10" s="20"/>
      <c r="N10" s="20"/>
    </row>
    <row r="11" spans="1:14" ht="15">
      <c r="A11">
        <v>7</v>
      </c>
      <c r="B11" s="20">
        <v>315065</v>
      </c>
      <c r="C11" s="29">
        <v>1060670002831</v>
      </c>
      <c r="D11" s="20" t="s">
        <v>35</v>
      </c>
      <c r="E11" s="20" t="s">
        <v>36</v>
      </c>
      <c r="F11" s="82" t="s">
        <v>46</v>
      </c>
      <c r="G11" s="65" t="s">
        <v>42</v>
      </c>
      <c r="H11" s="20" t="s">
        <v>6</v>
      </c>
      <c r="I11" s="21">
        <v>38767</v>
      </c>
      <c r="J11" s="21" t="s">
        <v>8</v>
      </c>
      <c r="K11" s="20" t="s">
        <v>9</v>
      </c>
      <c r="L11" s="20"/>
      <c r="M11" s="20" t="s">
        <v>9</v>
      </c>
      <c r="N11" s="20" t="s">
        <v>9</v>
      </c>
    </row>
    <row r="12" spans="1:14" ht="15">
      <c r="A12">
        <v>8</v>
      </c>
      <c r="B12" s="20">
        <v>439033</v>
      </c>
      <c r="C12" s="20"/>
      <c r="D12" s="20" t="s">
        <v>35</v>
      </c>
      <c r="E12" s="20" t="s">
        <v>36</v>
      </c>
      <c r="F12" s="82" t="s">
        <v>55</v>
      </c>
      <c r="G12" s="65" t="s">
        <v>42</v>
      </c>
      <c r="H12" s="20" t="s">
        <v>6</v>
      </c>
      <c r="I12" s="21">
        <v>39184</v>
      </c>
      <c r="J12" s="21" t="s">
        <v>8</v>
      </c>
      <c r="K12" s="23" t="s">
        <v>9</v>
      </c>
      <c r="L12" s="23"/>
      <c r="M12" s="23" t="s">
        <v>9</v>
      </c>
      <c r="N12" s="23" t="s">
        <v>9</v>
      </c>
    </row>
    <row r="13" spans="1:14" ht="15">
      <c r="A13">
        <v>9</v>
      </c>
      <c r="B13" s="42">
        <v>426292</v>
      </c>
      <c r="C13" s="93"/>
      <c r="D13" s="20" t="s">
        <v>35</v>
      </c>
      <c r="E13" s="20" t="s">
        <v>36</v>
      </c>
      <c r="F13" s="82" t="s">
        <v>134</v>
      </c>
      <c r="G13" s="65" t="s">
        <v>31</v>
      </c>
      <c r="H13" s="20" t="s">
        <v>33</v>
      </c>
      <c r="I13" s="21">
        <v>38637</v>
      </c>
      <c r="J13" s="78" t="s">
        <v>8</v>
      </c>
      <c r="K13" s="20" t="s">
        <v>9</v>
      </c>
      <c r="L13" s="20"/>
      <c r="M13" s="20"/>
      <c r="N13" s="20" t="s">
        <v>9</v>
      </c>
    </row>
    <row r="14" spans="1:14" ht="15">
      <c r="A14">
        <v>10</v>
      </c>
      <c r="B14" s="23">
        <v>299891</v>
      </c>
      <c r="C14" s="29">
        <v>2020670000449</v>
      </c>
      <c r="D14" s="20" t="s">
        <v>35</v>
      </c>
      <c r="E14" s="20" t="s">
        <v>36</v>
      </c>
      <c r="F14" s="82" t="s">
        <v>37</v>
      </c>
      <c r="G14" s="65" t="s">
        <v>53</v>
      </c>
      <c r="H14" s="20" t="s">
        <v>33</v>
      </c>
      <c r="I14" s="21">
        <v>37326</v>
      </c>
      <c r="J14" s="21" t="s">
        <v>8</v>
      </c>
      <c r="K14" s="20" t="s">
        <v>9</v>
      </c>
      <c r="L14" s="20" t="s">
        <v>9</v>
      </c>
      <c r="M14" s="20" t="s">
        <v>9</v>
      </c>
      <c r="N14" s="20" t="s">
        <v>9</v>
      </c>
    </row>
    <row r="15" spans="1:14" ht="15">
      <c r="A15">
        <v>11</v>
      </c>
      <c r="B15" s="20">
        <v>292572</v>
      </c>
      <c r="C15" s="29"/>
      <c r="D15" s="20" t="s">
        <v>35</v>
      </c>
      <c r="E15" s="20" t="s">
        <v>36</v>
      </c>
      <c r="F15" s="82" t="s">
        <v>40</v>
      </c>
      <c r="G15" s="65" t="s">
        <v>53</v>
      </c>
      <c r="H15" s="20" t="s">
        <v>33</v>
      </c>
      <c r="I15" s="21">
        <v>37613</v>
      </c>
      <c r="J15" s="21" t="s">
        <v>8</v>
      </c>
      <c r="K15" s="20" t="s">
        <v>9</v>
      </c>
      <c r="L15" s="20" t="s">
        <v>9</v>
      </c>
      <c r="M15" s="20" t="s">
        <v>9</v>
      </c>
      <c r="N15" s="20" t="s">
        <v>9</v>
      </c>
    </row>
    <row r="16" spans="1:14" ht="15">
      <c r="A16">
        <v>12</v>
      </c>
      <c r="B16" s="20">
        <v>322523</v>
      </c>
      <c r="C16" s="29">
        <v>1030670000458</v>
      </c>
      <c r="D16" s="20" t="s">
        <v>35</v>
      </c>
      <c r="E16" s="20" t="s">
        <v>36</v>
      </c>
      <c r="F16" s="82" t="s">
        <v>48</v>
      </c>
      <c r="G16" s="65" t="s">
        <v>38</v>
      </c>
      <c r="H16" s="20" t="s">
        <v>6</v>
      </c>
      <c r="I16" s="21">
        <v>37821</v>
      </c>
      <c r="J16" s="21" t="s">
        <v>8</v>
      </c>
      <c r="K16" s="20" t="s">
        <v>9</v>
      </c>
      <c r="L16" s="20" t="s">
        <v>9</v>
      </c>
      <c r="M16" s="20"/>
      <c r="N16" s="20" t="s">
        <v>9</v>
      </c>
    </row>
    <row r="19" ht="15">
      <c r="B19">
        <f>12*16</f>
        <v>192</v>
      </c>
    </row>
  </sheetData>
  <sheetProtection/>
  <mergeCells count="1">
    <mergeCell ref="B2:N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3"/>
  <sheetViews>
    <sheetView zoomScalePageLayoutView="0" workbookViewId="0" topLeftCell="A1">
      <selection activeCell="B24" sqref="B24"/>
    </sheetView>
  </sheetViews>
  <sheetFormatPr defaultColWidth="11.421875" defaultRowHeight="15"/>
  <cols>
    <col min="3" max="3" width="14.00390625" style="0" bestFit="1" customWidth="1"/>
    <col min="5" max="5" width="25.421875" style="0" bestFit="1" customWidth="1"/>
    <col min="6" max="6" width="20.8515625" style="0" bestFit="1" customWidth="1"/>
  </cols>
  <sheetData>
    <row r="2" spans="2:14" ht="18.75">
      <c r="B2" s="105" t="s">
        <v>29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4" spans="2:14" ht="21" customHeight="1">
      <c r="B4" s="26" t="s">
        <v>10</v>
      </c>
      <c r="C4" s="27" t="s">
        <v>11</v>
      </c>
      <c r="D4" s="26" t="s">
        <v>12</v>
      </c>
      <c r="E4" s="26" t="s">
        <v>13</v>
      </c>
      <c r="F4" s="28" t="s">
        <v>14</v>
      </c>
      <c r="G4" s="26" t="s">
        <v>15</v>
      </c>
      <c r="H4" s="26" t="s">
        <v>16</v>
      </c>
      <c r="I4" s="28" t="s">
        <v>17</v>
      </c>
      <c r="J4" s="28" t="s">
        <v>18</v>
      </c>
      <c r="K4" s="27" t="s">
        <v>19</v>
      </c>
      <c r="L4" s="27" t="s">
        <v>21</v>
      </c>
      <c r="M4" s="27" t="s">
        <v>22</v>
      </c>
      <c r="N4" s="27" t="s">
        <v>20</v>
      </c>
    </row>
    <row r="5" spans="1:28" ht="15.75">
      <c r="A5">
        <v>1</v>
      </c>
      <c r="B5" s="20">
        <v>319086</v>
      </c>
      <c r="C5" s="20"/>
      <c r="D5" s="20" t="s">
        <v>28</v>
      </c>
      <c r="E5" s="20" t="s">
        <v>29</v>
      </c>
      <c r="F5" s="84" t="s">
        <v>111</v>
      </c>
      <c r="G5" s="74" t="s">
        <v>5</v>
      </c>
      <c r="H5" s="20" t="s">
        <v>6</v>
      </c>
      <c r="I5" s="21">
        <v>39904</v>
      </c>
      <c r="J5" s="20" t="s">
        <v>8</v>
      </c>
      <c r="K5" s="20" t="s">
        <v>9</v>
      </c>
      <c r="L5" s="20"/>
      <c r="M5" s="20" t="s">
        <v>9</v>
      </c>
      <c r="N5" s="20" t="s">
        <v>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5.75">
      <c r="A6">
        <v>2</v>
      </c>
      <c r="B6" s="20">
        <v>372707</v>
      </c>
      <c r="C6" s="20"/>
      <c r="D6" s="20" t="s">
        <v>28</v>
      </c>
      <c r="E6" s="20" t="s">
        <v>29</v>
      </c>
      <c r="F6" s="84" t="s">
        <v>112</v>
      </c>
      <c r="G6" s="74" t="s">
        <v>5</v>
      </c>
      <c r="H6" s="20" t="s">
        <v>6</v>
      </c>
      <c r="I6" s="21">
        <v>39655</v>
      </c>
      <c r="J6" s="20" t="s">
        <v>8</v>
      </c>
      <c r="K6" s="20" t="s">
        <v>9</v>
      </c>
      <c r="L6" s="20"/>
      <c r="M6" s="20" t="s">
        <v>9</v>
      </c>
      <c r="N6" s="20" t="s">
        <v>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5">
      <c r="A7">
        <v>3</v>
      </c>
      <c r="B7" s="48">
        <v>336839</v>
      </c>
      <c r="C7" s="48"/>
      <c r="D7" s="48" t="s">
        <v>28</v>
      </c>
      <c r="E7" s="48" t="s">
        <v>29</v>
      </c>
      <c r="F7" s="86" t="s">
        <v>114</v>
      </c>
      <c r="G7" s="75" t="s">
        <v>5</v>
      </c>
      <c r="H7" s="48" t="s">
        <v>6</v>
      </c>
      <c r="I7" s="58">
        <v>39489</v>
      </c>
      <c r="J7" s="62" t="s">
        <v>8</v>
      </c>
      <c r="K7" s="48" t="s">
        <v>9</v>
      </c>
      <c r="L7" s="48"/>
      <c r="M7" s="48"/>
      <c r="N7" s="48" t="s">
        <v>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5">
      <c r="A8">
        <v>4</v>
      </c>
      <c r="B8" s="20">
        <v>345024</v>
      </c>
      <c r="C8" s="29">
        <v>2900670000737</v>
      </c>
      <c r="D8" s="20" t="s">
        <v>28</v>
      </c>
      <c r="E8" s="20" t="s">
        <v>29</v>
      </c>
      <c r="F8" s="82" t="s">
        <v>41</v>
      </c>
      <c r="G8" s="65" t="s">
        <v>52</v>
      </c>
      <c r="H8" s="20" t="s">
        <v>33</v>
      </c>
      <c r="I8" s="21">
        <v>39289</v>
      </c>
      <c r="J8" s="21" t="s">
        <v>8</v>
      </c>
      <c r="K8" s="20" t="s">
        <v>9</v>
      </c>
      <c r="L8" s="20"/>
      <c r="M8" s="20" t="s">
        <v>9</v>
      </c>
      <c r="N8" s="20" t="s">
        <v>9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">
      <c r="A9">
        <v>5</v>
      </c>
      <c r="B9" s="20">
        <v>404474</v>
      </c>
      <c r="C9" s="29">
        <v>2060670004506</v>
      </c>
      <c r="D9" s="20" t="s">
        <v>28</v>
      </c>
      <c r="E9" s="20" t="s">
        <v>29</v>
      </c>
      <c r="F9" s="82" t="s">
        <v>51</v>
      </c>
      <c r="G9" s="65" t="s">
        <v>52</v>
      </c>
      <c r="H9" s="20" t="s">
        <v>33</v>
      </c>
      <c r="I9" s="21">
        <v>38855</v>
      </c>
      <c r="J9" s="21" t="s">
        <v>8</v>
      </c>
      <c r="K9" s="20" t="s">
        <v>9</v>
      </c>
      <c r="L9" s="20"/>
      <c r="M9" s="20" t="s">
        <v>9</v>
      </c>
      <c r="N9" s="20" t="s">
        <v>9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5">
      <c r="A10">
        <v>6</v>
      </c>
      <c r="B10" s="45">
        <v>336843</v>
      </c>
      <c r="C10" s="45"/>
      <c r="D10" s="45" t="s">
        <v>28</v>
      </c>
      <c r="E10" s="45" t="s">
        <v>29</v>
      </c>
      <c r="F10" s="87" t="s">
        <v>116</v>
      </c>
      <c r="G10" s="72" t="s">
        <v>110</v>
      </c>
      <c r="H10" s="45" t="s">
        <v>33</v>
      </c>
      <c r="I10" s="55">
        <v>39379</v>
      </c>
      <c r="J10" s="61" t="s">
        <v>8</v>
      </c>
      <c r="K10" s="45" t="s">
        <v>9</v>
      </c>
      <c r="L10" s="45"/>
      <c r="M10" s="45"/>
      <c r="N10" s="45" t="s">
        <v>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5">
      <c r="A11">
        <v>7</v>
      </c>
      <c r="B11" s="45">
        <v>304917</v>
      </c>
      <c r="C11" s="45"/>
      <c r="D11" s="45" t="s">
        <v>28</v>
      </c>
      <c r="E11" s="45" t="s">
        <v>29</v>
      </c>
      <c r="F11" s="87" t="s">
        <v>113</v>
      </c>
      <c r="G11" s="72" t="s">
        <v>42</v>
      </c>
      <c r="H11" s="45" t="s">
        <v>6</v>
      </c>
      <c r="I11" s="55">
        <v>39097</v>
      </c>
      <c r="J11" s="61" t="s">
        <v>8</v>
      </c>
      <c r="K11" s="45" t="s">
        <v>9</v>
      </c>
      <c r="L11" s="45"/>
      <c r="M11" s="45"/>
      <c r="N11" s="45" t="s">
        <v>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5">
      <c r="A12">
        <v>8</v>
      </c>
      <c r="B12" s="45">
        <v>336842</v>
      </c>
      <c r="C12" s="45"/>
      <c r="D12" s="45" t="s">
        <v>28</v>
      </c>
      <c r="E12" s="45" t="s">
        <v>29</v>
      </c>
      <c r="F12" s="87" t="s">
        <v>117</v>
      </c>
      <c r="G12" s="72" t="s">
        <v>31</v>
      </c>
      <c r="H12" s="45" t="s">
        <v>33</v>
      </c>
      <c r="I12" s="55">
        <v>38491</v>
      </c>
      <c r="J12" s="61" t="s">
        <v>8</v>
      </c>
      <c r="K12" s="45" t="s">
        <v>9</v>
      </c>
      <c r="L12" s="45"/>
      <c r="M12" s="45"/>
      <c r="N12" s="45" t="s">
        <v>9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5">
      <c r="A13">
        <v>9</v>
      </c>
      <c r="B13" s="45">
        <v>372691</v>
      </c>
      <c r="C13" s="45"/>
      <c r="D13" s="45" t="s">
        <v>28</v>
      </c>
      <c r="E13" s="45" t="s">
        <v>29</v>
      </c>
      <c r="F13" s="87" t="s">
        <v>118</v>
      </c>
      <c r="G13" s="72" t="s">
        <v>31</v>
      </c>
      <c r="H13" s="45" t="s">
        <v>33</v>
      </c>
      <c r="I13" s="55">
        <v>38646</v>
      </c>
      <c r="J13" s="61" t="s">
        <v>8</v>
      </c>
      <c r="K13" s="45" t="s">
        <v>9</v>
      </c>
      <c r="L13" s="45" t="s">
        <v>9</v>
      </c>
      <c r="M13" s="45"/>
      <c r="N13" s="45" t="s">
        <v>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5">
      <c r="A14">
        <v>10</v>
      </c>
      <c r="B14" s="20">
        <v>241368</v>
      </c>
      <c r="C14" s="29">
        <v>2900670000712</v>
      </c>
      <c r="D14" s="20" t="s">
        <v>28</v>
      </c>
      <c r="E14" s="20" t="s">
        <v>29</v>
      </c>
      <c r="F14" s="82" t="s">
        <v>43</v>
      </c>
      <c r="G14" s="65" t="s">
        <v>31</v>
      </c>
      <c r="H14" s="20" t="s">
        <v>33</v>
      </c>
      <c r="I14" s="21">
        <v>37989</v>
      </c>
      <c r="J14" s="21" t="s">
        <v>8</v>
      </c>
      <c r="K14" s="20" t="s">
        <v>9</v>
      </c>
      <c r="L14" s="20"/>
      <c r="M14" s="20"/>
      <c r="N14" s="20" t="s">
        <v>9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5">
      <c r="A15">
        <v>11</v>
      </c>
      <c r="B15" s="20">
        <v>242733</v>
      </c>
      <c r="C15" s="29">
        <v>2900670000720</v>
      </c>
      <c r="D15" s="20" t="s">
        <v>28</v>
      </c>
      <c r="E15" s="20" t="s">
        <v>29</v>
      </c>
      <c r="F15" s="82" t="s">
        <v>44</v>
      </c>
      <c r="G15" s="65" t="s">
        <v>31</v>
      </c>
      <c r="H15" s="20" t="s">
        <v>33</v>
      </c>
      <c r="I15" s="21">
        <v>38059</v>
      </c>
      <c r="J15" s="21" t="s">
        <v>8</v>
      </c>
      <c r="K15" s="20" t="s">
        <v>9</v>
      </c>
      <c r="L15" s="20"/>
      <c r="M15" s="20"/>
      <c r="N15" s="20" t="s">
        <v>9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5">
      <c r="A16">
        <v>12</v>
      </c>
      <c r="B16" s="20">
        <v>299040</v>
      </c>
      <c r="C16" s="29">
        <v>2900670000711</v>
      </c>
      <c r="D16" s="20" t="s">
        <v>28</v>
      </c>
      <c r="E16" s="20" t="s">
        <v>29</v>
      </c>
      <c r="F16" s="82" t="s">
        <v>45</v>
      </c>
      <c r="G16" s="65" t="s">
        <v>31</v>
      </c>
      <c r="H16" s="20" t="s">
        <v>33</v>
      </c>
      <c r="I16" s="21">
        <v>38358</v>
      </c>
      <c r="J16" s="21" t="s">
        <v>8</v>
      </c>
      <c r="K16" s="20" t="s">
        <v>9</v>
      </c>
      <c r="L16" s="20"/>
      <c r="M16" s="20" t="s">
        <v>9</v>
      </c>
      <c r="N16" s="20" t="s">
        <v>9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5">
      <c r="A17">
        <v>13</v>
      </c>
      <c r="B17" s="20">
        <v>372688</v>
      </c>
      <c r="C17" s="29">
        <v>2900670003008</v>
      </c>
      <c r="D17" s="20" t="s">
        <v>28</v>
      </c>
      <c r="E17" s="20" t="s">
        <v>29</v>
      </c>
      <c r="F17" s="82" t="s">
        <v>54</v>
      </c>
      <c r="G17" s="65" t="s">
        <v>31</v>
      </c>
      <c r="H17" s="20" t="s">
        <v>33</v>
      </c>
      <c r="I17" s="21">
        <v>38321</v>
      </c>
      <c r="J17" s="21" t="s">
        <v>8</v>
      </c>
      <c r="K17" s="20" t="s">
        <v>9</v>
      </c>
      <c r="L17" s="20"/>
      <c r="M17" s="20"/>
      <c r="N17" s="20" t="s">
        <v>9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5">
      <c r="A18">
        <v>14</v>
      </c>
      <c r="B18" s="20">
        <v>349242</v>
      </c>
      <c r="C18" s="29">
        <v>1900670000730</v>
      </c>
      <c r="D18" s="20" t="s">
        <v>28</v>
      </c>
      <c r="E18" s="20" t="s">
        <v>29</v>
      </c>
      <c r="F18" s="82" t="s">
        <v>30</v>
      </c>
      <c r="G18" s="65" t="s">
        <v>31</v>
      </c>
      <c r="H18" s="20" t="s">
        <v>6</v>
      </c>
      <c r="I18" s="21">
        <v>38155</v>
      </c>
      <c r="J18" s="21" t="s">
        <v>8</v>
      </c>
      <c r="K18" s="20" t="s">
        <v>9</v>
      </c>
      <c r="L18" s="20" t="s">
        <v>9</v>
      </c>
      <c r="M18" s="20" t="s">
        <v>9</v>
      </c>
      <c r="N18" s="20" t="s">
        <v>9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5">
      <c r="A19">
        <v>15</v>
      </c>
      <c r="B19" s="20">
        <v>279615</v>
      </c>
      <c r="C19" s="29"/>
      <c r="D19" s="20" t="s">
        <v>28</v>
      </c>
      <c r="E19" s="20" t="s">
        <v>29</v>
      </c>
      <c r="F19" s="82" t="s">
        <v>32</v>
      </c>
      <c r="G19" s="65" t="s">
        <v>31</v>
      </c>
      <c r="H19" s="20" t="s">
        <v>6</v>
      </c>
      <c r="I19" s="21"/>
      <c r="J19" s="21" t="s">
        <v>8</v>
      </c>
      <c r="K19" s="20" t="s">
        <v>9</v>
      </c>
      <c r="L19" s="20"/>
      <c r="M19" s="20" t="s">
        <v>9</v>
      </c>
      <c r="N19" s="20" t="s">
        <v>9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5">
      <c r="A20">
        <v>16</v>
      </c>
      <c r="B20" s="45">
        <v>38761</v>
      </c>
      <c r="C20" s="45"/>
      <c r="D20" s="45" t="s">
        <v>28</v>
      </c>
      <c r="E20" s="45" t="s">
        <v>29</v>
      </c>
      <c r="F20" s="87" t="s">
        <v>115</v>
      </c>
      <c r="G20" s="72" t="s">
        <v>53</v>
      </c>
      <c r="H20" s="45" t="s">
        <v>33</v>
      </c>
      <c r="I20" s="55">
        <v>37753</v>
      </c>
      <c r="J20" s="61" t="s">
        <v>8</v>
      </c>
      <c r="K20" s="45" t="s">
        <v>9</v>
      </c>
      <c r="L20" s="45" t="s">
        <v>9</v>
      </c>
      <c r="M20" s="45" t="s">
        <v>9</v>
      </c>
      <c r="N20" s="45" t="s">
        <v>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3" ht="15">
      <c r="B23">
        <f>16*16</f>
        <v>256</v>
      </c>
    </row>
  </sheetData>
  <sheetProtection/>
  <mergeCells count="1">
    <mergeCell ref="B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9"/>
  <sheetViews>
    <sheetView zoomScalePageLayoutView="0" workbookViewId="0" topLeftCell="D2">
      <selection activeCell="E11" sqref="E11"/>
    </sheetView>
  </sheetViews>
  <sheetFormatPr defaultColWidth="11.421875" defaultRowHeight="15"/>
  <cols>
    <col min="5" max="5" width="23.8515625" style="0" bestFit="1" customWidth="1"/>
    <col min="6" max="6" width="18.421875" style="0" bestFit="1" customWidth="1"/>
    <col min="7" max="7" width="10.57421875" style="0" bestFit="1" customWidth="1"/>
    <col min="9" max="9" width="16.8515625" style="0" bestFit="1" customWidth="1"/>
    <col min="11" max="11" width="13.7109375" style="0" bestFit="1" customWidth="1"/>
    <col min="12" max="12" width="6.28125" style="0" bestFit="1" customWidth="1"/>
    <col min="13" max="13" width="12.7109375" style="0" bestFit="1" customWidth="1"/>
    <col min="14" max="14" width="10.28125" style="0" bestFit="1" customWidth="1"/>
  </cols>
  <sheetData>
    <row r="2" spans="2:14" ht="21">
      <c r="B2" s="106" t="s">
        <v>60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4" spans="2:14" ht="21" customHeight="1">
      <c r="B4" s="26" t="s">
        <v>10</v>
      </c>
      <c r="C4" s="27" t="s">
        <v>11</v>
      </c>
      <c r="D4" s="26" t="s">
        <v>12</v>
      </c>
      <c r="E4" s="26" t="s">
        <v>13</v>
      </c>
      <c r="F4" s="28" t="s">
        <v>14</v>
      </c>
      <c r="G4" s="26" t="s">
        <v>15</v>
      </c>
      <c r="H4" s="26" t="s">
        <v>16</v>
      </c>
      <c r="I4" s="28" t="s">
        <v>17</v>
      </c>
      <c r="J4" s="28" t="s">
        <v>18</v>
      </c>
      <c r="K4" s="27" t="s">
        <v>19</v>
      </c>
      <c r="L4" s="27" t="s">
        <v>21</v>
      </c>
      <c r="M4" s="27" t="s">
        <v>22</v>
      </c>
      <c r="N4" s="27" t="s">
        <v>20</v>
      </c>
    </row>
    <row r="5" spans="1:28" s="22" customFormat="1" ht="14.25" customHeight="1">
      <c r="A5">
        <v>1</v>
      </c>
      <c r="B5" s="20">
        <v>281913</v>
      </c>
      <c r="C5" s="20"/>
      <c r="D5" s="20" t="s">
        <v>59</v>
      </c>
      <c r="E5" s="20" t="s">
        <v>60</v>
      </c>
      <c r="F5" s="82" t="s">
        <v>64</v>
      </c>
      <c r="G5" s="65" t="s">
        <v>5</v>
      </c>
      <c r="H5" s="20" t="s">
        <v>6</v>
      </c>
      <c r="I5" s="33">
        <v>39508</v>
      </c>
      <c r="J5" s="20" t="s">
        <v>8</v>
      </c>
      <c r="K5" s="23" t="s">
        <v>9</v>
      </c>
      <c r="L5" s="23"/>
      <c r="M5" s="23" t="s">
        <v>9</v>
      </c>
      <c r="N5" s="47" t="s">
        <v>9</v>
      </c>
      <c r="AB5"/>
    </row>
    <row r="6" spans="1:28" s="22" customFormat="1" ht="14.25" customHeight="1">
      <c r="A6">
        <v>2</v>
      </c>
      <c r="B6" s="20">
        <v>445618</v>
      </c>
      <c r="C6" s="20"/>
      <c r="D6" s="20" t="s">
        <v>59</v>
      </c>
      <c r="E6" s="20" t="s">
        <v>60</v>
      </c>
      <c r="F6" s="82" t="s">
        <v>80</v>
      </c>
      <c r="G6" s="65" t="s">
        <v>81</v>
      </c>
      <c r="H6" s="20" t="s">
        <v>6</v>
      </c>
      <c r="I6" s="33">
        <v>40025</v>
      </c>
      <c r="J6" s="20" t="s">
        <v>8</v>
      </c>
      <c r="K6" s="23" t="s">
        <v>9</v>
      </c>
      <c r="L6" s="20"/>
      <c r="M6" s="20" t="s">
        <v>9</v>
      </c>
      <c r="N6" s="23" t="s">
        <v>9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22" customFormat="1" ht="14.25" customHeight="1">
      <c r="A7">
        <v>3</v>
      </c>
      <c r="B7" s="34">
        <v>428941</v>
      </c>
      <c r="C7" s="34"/>
      <c r="D7" s="34" t="s">
        <v>59</v>
      </c>
      <c r="E7" s="34" t="s">
        <v>60</v>
      </c>
      <c r="F7" s="90" t="s">
        <v>84</v>
      </c>
      <c r="G7" s="70" t="s">
        <v>81</v>
      </c>
      <c r="H7" s="34" t="s">
        <v>6</v>
      </c>
      <c r="I7" s="36">
        <v>39858</v>
      </c>
      <c r="J7" s="34" t="s">
        <v>8</v>
      </c>
      <c r="K7" s="47" t="s">
        <v>9</v>
      </c>
      <c r="L7" s="34"/>
      <c r="M7" s="34" t="s">
        <v>9</v>
      </c>
      <c r="N7" s="47" t="s">
        <v>9</v>
      </c>
      <c r="O7" s="3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22" customFormat="1" ht="14.25" customHeight="1">
      <c r="A8">
        <v>4</v>
      </c>
      <c r="B8" s="20">
        <v>279520</v>
      </c>
      <c r="C8" s="20"/>
      <c r="D8" s="20" t="s">
        <v>59</v>
      </c>
      <c r="E8" s="20" t="s">
        <v>60</v>
      </c>
      <c r="F8" s="82" t="s">
        <v>62</v>
      </c>
      <c r="G8" s="65" t="s">
        <v>56</v>
      </c>
      <c r="H8" s="20" t="s">
        <v>33</v>
      </c>
      <c r="I8" s="33">
        <v>39509</v>
      </c>
      <c r="J8" s="20" t="s">
        <v>8</v>
      </c>
      <c r="K8" s="23" t="s">
        <v>9</v>
      </c>
      <c r="L8" s="20"/>
      <c r="M8" s="20" t="s">
        <v>9</v>
      </c>
      <c r="N8" s="47" t="s">
        <v>9</v>
      </c>
      <c r="AB8"/>
    </row>
    <row r="9" spans="1:28" s="22" customFormat="1" ht="15">
      <c r="A9">
        <v>5</v>
      </c>
      <c r="B9" s="20">
        <v>301279</v>
      </c>
      <c r="C9" s="20"/>
      <c r="D9" s="20" t="s">
        <v>59</v>
      </c>
      <c r="E9" s="20" t="s">
        <v>60</v>
      </c>
      <c r="F9" s="82" t="s">
        <v>70</v>
      </c>
      <c r="G9" s="65" t="s">
        <v>56</v>
      </c>
      <c r="H9" s="20" t="s">
        <v>33</v>
      </c>
      <c r="I9" s="33">
        <v>39970</v>
      </c>
      <c r="J9" s="20" t="s">
        <v>8</v>
      </c>
      <c r="K9" s="23" t="s">
        <v>9</v>
      </c>
      <c r="L9" s="20"/>
      <c r="M9" s="20" t="s">
        <v>9</v>
      </c>
      <c r="N9" s="47" t="s">
        <v>9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22" customFormat="1" ht="14.25" customHeight="1">
      <c r="A10">
        <v>6</v>
      </c>
      <c r="B10" s="20">
        <v>320729</v>
      </c>
      <c r="C10" s="20"/>
      <c r="D10" s="20" t="s">
        <v>59</v>
      </c>
      <c r="E10" s="20" t="s">
        <v>60</v>
      </c>
      <c r="F10" s="82" t="s">
        <v>71</v>
      </c>
      <c r="G10" s="65" t="s">
        <v>56</v>
      </c>
      <c r="H10" s="20" t="s">
        <v>33</v>
      </c>
      <c r="I10" s="33">
        <v>40708</v>
      </c>
      <c r="J10" s="20" t="s">
        <v>8</v>
      </c>
      <c r="K10" s="23" t="s">
        <v>9</v>
      </c>
      <c r="L10" s="20"/>
      <c r="M10" s="20" t="s">
        <v>9</v>
      </c>
      <c r="N10" s="47" t="s">
        <v>9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22" customFormat="1" ht="14.25" customHeight="1">
      <c r="A11">
        <v>7</v>
      </c>
      <c r="B11" s="20">
        <v>336721</v>
      </c>
      <c r="C11" s="20"/>
      <c r="D11" s="20" t="s">
        <v>59</v>
      </c>
      <c r="E11" s="20" t="s">
        <v>60</v>
      </c>
      <c r="F11" s="82" t="s">
        <v>77</v>
      </c>
      <c r="G11" s="65" t="s">
        <v>56</v>
      </c>
      <c r="H11" s="20" t="s">
        <v>33</v>
      </c>
      <c r="I11" s="33">
        <v>40069</v>
      </c>
      <c r="J11" s="20" t="s">
        <v>8</v>
      </c>
      <c r="K11" s="23" t="s">
        <v>9</v>
      </c>
      <c r="L11" s="20"/>
      <c r="M11" s="20"/>
      <c r="N11" s="47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22" customFormat="1" ht="15">
      <c r="A12">
        <v>8</v>
      </c>
      <c r="B12" s="20">
        <v>445619</v>
      </c>
      <c r="C12" s="20"/>
      <c r="D12" s="20" t="s">
        <v>59</v>
      </c>
      <c r="E12" s="20" t="s">
        <v>60</v>
      </c>
      <c r="F12" s="82" t="s">
        <v>82</v>
      </c>
      <c r="G12" s="65" t="s">
        <v>56</v>
      </c>
      <c r="H12" s="20" t="s">
        <v>33</v>
      </c>
      <c r="I12" s="33">
        <v>40806</v>
      </c>
      <c r="J12" s="20" t="s">
        <v>8</v>
      </c>
      <c r="K12" s="23" t="s">
        <v>9</v>
      </c>
      <c r="L12" s="20"/>
      <c r="M12" s="20" t="s">
        <v>9</v>
      </c>
      <c r="N12" s="23" t="s">
        <v>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22" customFormat="1" ht="14.25" customHeight="1">
      <c r="A13">
        <v>9</v>
      </c>
      <c r="B13" s="20">
        <v>359944</v>
      </c>
      <c r="C13" s="20"/>
      <c r="D13" s="20" t="s">
        <v>59</v>
      </c>
      <c r="E13" s="20" t="s">
        <v>60</v>
      </c>
      <c r="F13" s="88" t="s">
        <v>65</v>
      </c>
      <c r="G13" s="68" t="s">
        <v>42</v>
      </c>
      <c r="H13" s="20" t="s">
        <v>6</v>
      </c>
      <c r="I13" s="33">
        <v>39089</v>
      </c>
      <c r="J13" s="20" t="s">
        <v>8</v>
      </c>
      <c r="K13" s="20" t="s">
        <v>9</v>
      </c>
      <c r="L13" s="20"/>
      <c r="M13" s="41" t="s">
        <v>9</v>
      </c>
      <c r="N13" s="40" t="s">
        <v>9</v>
      </c>
      <c r="AB13"/>
    </row>
    <row r="14" spans="1:28" s="22" customFormat="1" ht="14.25" customHeight="1">
      <c r="A14">
        <v>10</v>
      </c>
      <c r="B14" s="20">
        <v>234024</v>
      </c>
      <c r="C14" s="20"/>
      <c r="D14" s="20" t="s">
        <v>59</v>
      </c>
      <c r="E14" s="20" t="s">
        <v>60</v>
      </c>
      <c r="F14" s="88" t="s">
        <v>69</v>
      </c>
      <c r="G14" s="68" t="s">
        <v>42</v>
      </c>
      <c r="H14" s="20" t="s">
        <v>6</v>
      </c>
      <c r="I14" s="33">
        <v>38719</v>
      </c>
      <c r="J14" s="20" t="s">
        <v>8</v>
      </c>
      <c r="K14" s="20" t="s">
        <v>9</v>
      </c>
      <c r="L14" s="20"/>
      <c r="M14" s="41" t="s">
        <v>9</v>
      </c>
      <c r="N14" s="42" t="s">
        <v>9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22" customFormat="1" ht="14.25" customHeight="1">
      <c r="A15">
        <v>11</v>
      </c>
      <c r="B15" s="20">
        <v>269647</v>
      </c>
      <c r="C15" s="20"/>
      <c r="D15" s="20" t="s">
        <v>59</v>
      </c>
      <c r="E15" s="20" t="s">
        <v>60</v>
      </c>
      <c r="F15" s="88" t="s">
        <v>73</v>
      </c>
      <c r="G15" s="68" t="s">
        <v>42</v>
      </c>
      <c r="H15" s="20" t="s">
        <v>6</v>
      </c>
      <c r="I15" s="33">
        <v>39092</v>
      </c>
      <c r="J15" s="20" t="s">
        <v>8</v>
      </c>
      <c r="K15" s="20" t="s">
        <v>9</v>
      </c>
      <c r="L15" s="20"/>
      <c r="M15" s="41" t="s">
        <v>9</v>
      </c>
      <c r="N15" s="42" t="s">
        <v>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22" customFormat="1" ht="14.25" customHeight="1">
      <c r="A16">
        <v>12</v>
      </c>
      <c r="B16" s="35" t="s">
        <v>78</v>
      </c>
      <c r="C16" s="35"/>
      <c r="D16" s="20" t="s">
        <v>59</v>
      </c>
      <c r="E16" s="20" t="s">
        <v>60</v>
      </c>
      <c r="F16" s="82" t="s">
        <v>79</v>
      </c>
      <c r="G16" s="65" t="s">
        <v>42</v>
      </c>
      <c r="H16" s="20" t="s">
        <v>6</v>
      </c>
      <c r="I16" s="21">
        <v>39195</v>
      </c>
      <c r="J16" s="21" t="s">
        <v>8</v>
      </c>
      <c r="K16" s="20" t="s">
        <v>9</v>
      </c>
      <c r="L16" s="20"/>
      <c r="M16" s="20"/>
      <c r="N16" s="47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22" customFormat="1" ht="15">
      <c r="A17">
        <v>13</v>
      </c>
      <c r="B17" s="47">
        <v>393903</v>
      </c>
      <c r="C17" s="47"/>
      <c r="D17" s="47" t="s">
        <v>59</v>
      </c>
      <c r="E17" s="47" t="s">
        <v>60</v>
      </c>
      <c r="F17" s="91" t="s">
        <v>85</v>
      </c>
      <c r="G17" s="70" t="s">
        <v>42</v>
      </c>
      <c r="H17" s="47" t="s">
        <v>6</v>
      </c>
      <c r="I17" s="57">
        <v>38825</v>
      </c>
      <c r="J17" s="53" t="s">
        <v>8</v>
      </c>
      <c r="K17" s="47" t="s">
        <v>9</v>
      </c>
      <c r="L17" s="47"/>
      <c r="M17" s="47" t="s">
        <v>9</v>
      </c>
      <c r="N17" s="47" t="s">
        <v>9</v>
      </c>
      <c r="O17" s="3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22" customFormat="1" ht="14.25" customHeight="1">
      <c r="A18">
        <v>14</v>
      </c>
      <c r="B18" s="46">
        <v>280659</v>
      </c>
      <c r="C18" s="46"/>
      <c r="D18" s="46" t="s">
        <v>59</v>
      </c>
      <c r="E18" s="46" t="s">
        <v>60</v>
      </c>
      <c r="F18" s="92" t="s">
        <v>72</v>
      </c>
      <c r="G18" s="71" t="s">
        <v>52</v>
      </c>
      <c r="H18" s="46" t="s">
        <v>33</v>
      </c>
      <c r="I18" s="56">
        <v>39307</v>
      </c>
      <c r="J18" s="46" t="s">
        <v>8</v>
      </c>
      <c r="K18" s="52" t="s">
        <v>9</v>
      </c>
      <c r="L18" s="52"/>
      <c r="M18" s="52" t="s">
        <v>9</v>
      </c>
      <c r="N18" s="47" t="s">
        <v>9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22" customFormat="1" ht="14.25" customHeight="1">
      <c r="A19">
        <v>15</v>
      </c>
      <c r="B19" s="46">
        <v>266498</v>
      </c>
      <c r="C19" s="46"/>
      <c r="D19" s="52" t="s">
        <v>59</v>
      </c>
      <c r="E19" s="52" t="s">
        <v>60</v>
      </c>
      <c r="F19" s="92" t="s">
        <v>61</v>
      </c>
      <c r="G19" s="71" t="s">
        <v>31</v>
      </c>
      <c r="H19" s="46" t="s">
        <v>33</v>
      </c>
      <c r="I19" s="56">
        <v>38208</v>
      </c>
      <c r="J19" s="46" t="s">
        <v>8</v>
      </c>
      <c r="K19" s="52" t="s">
        <v>9</v>
      </c>
      <c r="L19" s="52"/>
      <c r="M19" s="52" t="s">
        <v>9</v>
      </c>
      <c r="N19" s="52" t="s">
        <v>9</v>
      </c>
      <c r="AB19"/>
    </row>
    <row r="20" spans="1:28" s="22" customFormat="1" ht="14.25" customHeight="1">
      <c r="A20">
        <v>16</v>
      </c>
      <c r="B20" s="46">
        <v>354021</v>
      </c>
      <c r="C20" s="46"/>
      <c r="D20" s="46" t="s">
        <v>59</v>
      </c>
      <c r="E20" s="46" t="s">
        <v>60</v>
      </c>
      <c r="F20" s="92" t="s">
        <v>76</v>
      </c>
      <c r="G20" s="71" t="s">
        <v>31</v>
      </c>
      <c r="H20" s="46" t="s">
        <v>33</v>
      </c>
      <c r="I20" s="56">
        <v>38484</v>
      </c>
      <c r="J20" s="46" t="s">
        <v>8</v>
      </c>
      <c r="K20" s="52" t="s">
        <v>9</v>
      </c>
      <c r="L20" s="52"/>
      <c r="M20" s="52" t="s">
        <v>9</v>
      </c>
      <c r="N20" s="47" t="s">
        <v>9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22" customFormat="1" ht="14.25" customHeight="1">
      <c r="A21">
        <v>17</v>
      </c>
      <c r="B21" s="46"/>
      <c r="C21" s="46"/>
      <c r="D21" s="52" t="s">
        <v>59</v>
      </c>
      <c r="E21" s="52" t="s">
        <v>60</v>
      </c>
      <c r="F21" s="92" t="s">
        <v>146</v>
      </c>
      <c r="G21" s="71" t="s">
        <v>31</v>
      </c>
      <c r="H21" s="46" t="s">
        <v>33</v>
      </c>
      <c r="I21" s="56"/>
      <c r="J21" s="46" t="s">
        <v>8</v>
      </c>
      <c r="K21" s="52" t="s">
        <v>9</v>
      </c>
      <c r="L21" s="52"/>
      <c r="M21" s="52" t="s">
        <v>9</v>
      </c>
      <c r="N21" s="47" t="s">
        <v>9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22" customFormat="1" ht="14.25" customHeight="1">
      <c r="A22">
        <v>18</v>
      </c>
      <c r="B22" s="46">
        <v>228123</v>
      </c>
      <c r="C22" s="46"/>
      <c r="D22" s="52" t="s">
        <v>59</v>
      </c>
      <c r="E22" s="52" t="s">
        <v>60</v>
      </c>
      <c r="F22" s="92" t="s">
        <v>74</v>
      </c>
      <c r="G22" s="71" t="s">
        <v>75</v>
      </c>
      <c r="H22" s="46" t="s">
        <v>6</v>
      </c>
      <c r="I22" s="56">
        <v>37624</v>
      </c>
      <c r="J22" s="46" t="s">
        <v>8</v>
      </c>
      <c r="K22" s="52" t="s">
        <v>9</v>
      </c>
      <c r="L22" s="52"/>
      <c r="M22" s="52" t="s">
        <v>9</v>
      </c>
      <c r="N22" s="52" t="s">
        <v>9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2" customFormat="1" ht="14.25" customHeight="1">
      <c r="A23">
        <v>19</v>
      </c>
      <c r="B23" s="46">
        <v>209584</v>
      </c>
      <c r="C23" s="46"/>
      <c r="D23" s="46" t="s">
        <v>59</v>
      </c>
      <c r="E23" s="46" t="s">
        <v>60</v>
      </c>
      <c r="F23" s="92" t="s">
        <v>63</v>
      </c>
      <c r="G23" s="71" t="s">
        <v>53</v>
      </c>
      <c r="H23" s="46" t="s">
        <v>33</v>
      </c>
      <c r="I23" s="56">
        <v>37508</v>
      </c>
      <c r="J23" s="46" t="s">
        <v>8</v>
      </c>
      <c r="K23" s="52" t="s">
        <v>9</v>
      </c>
      <c r="L23" s="52"/>
      <c r="M23" s="52" t="s">
        <v>9</v>
      </c>
      <c r="N23" s="47" t="s">
        <v>9</v>
      </c>
      <c r="AB23"/>
    </row>
    <row r="24" spans="1:28" s="22" customFormat="1" ht="14.25" customHeight="1">
      <c r="A24">
        <v>20</v>
      </c>
      <c r="B24" s="46">
        <v>280662</v>
      </c>
      <c r="C24" s="46"/>
      <c r="D24" s="52" t="s">
        <v>59</v>
      </c>
      <c r="E24" s="52" t="s">
        <v>60</v>
      </c>
      <c r="F24" s="92" t="s">
        <v>66</v>
      </c>
      <c r="G24" s="71" t="s">
        <v>53</v>
      </c>
      <c r="H24" s="46" t="s">
        <v>33</v>
      </c>
      <c r="I24" s="56">
        <v>37589</v>
      </c>
      <c r="J24" s="46" t="s">
        <v>8</v>
      </c>
      <c r="K24" s="52" t="s">
        <v>9</v>
      </c>
      <c r="L24" s="52"/>
      <c r="M24" s="52" t="s">
        <v>9</v>
      </c>
      <c r="N24" s="47" t="s">
        <v>9</v>
      </c>
      <c r="AB24"/>
    </row>
    <row r="25" spans="1:28" s="22" customFormat="1" ht="14.25" customHeight="1">
      <c r="A25">
        <v>21</v>
      </c>
      <c r="B25" s="46">
        <v>160975</v>
      </c>
      <c r="C25" s="46"/>
      <c r="D25" s="46" t="s">
        <v>59</v>
      </c>
      <c r="E25" s="46" t="s">
        <v>60</v>
      </c>
      <c r="F25" s="92" t="s">
        <v>67</v>
      </c>
      <c r="G25" s="71" t="s">
        <v>68</v>
      </c>
      <c r="H25" s="46" t="s">
        <v>33</v>
      </c>
      <c r="I25" s="56">
        <v>36534</v>
      </c>
      <c r="J25" s="46" t="s">
        <v>8</v>
      </c>
      <c r="K25" s="52" t="s">
        <v>9</v>
      </c>
      <c r="L25" s="52"/>
      <c r="M25" s="52" t="s">
        <v>9</v>
      </c>
      <c r="N25" s="52" t="s">
        <v>9</v>
      </c>
      <c r="AB25"/>
    </row>
    <row r="26" spans="1:28" s="22" customFormat="1" ht="14.25" customHeight="1">
      <c r="A26">
        <v>22</v>
      </c>
      <c r="B26" s="34">
        <v>111658</v>
      </c>
      <c r="C26" s="34"/>
      <c r="D26" s="34" t="s">
        <v>59</v>
      </c>
      <c r="E26" s="34" t="s">
        <v>60</v>
      </c>
      <c r="F26" s="90" t="s">
        <v>83</v>
      </c>
      <c r="G26" s="70" t="s">
        <v>34</v>
      </c>
      <c r="H26" s="34" t="s">
        <v>6</v>
      </c>
      <c r="I26" s="36">
        <v>35537</v>
      </c>
      <c r="J26" s="34" t="s">
        <v>8</v>
      </c>
      <c r="K26" s="47" t="s">
        <v>9</v>
      </c>
      <c r="L26" s="34"/>
      <c r="M26" s="34" t="s">
        <v>9</v>
      </c>
      <c r="N26" s="47" t="s">
        <v>9</v>
      </c>
      <c r="O26" s="37"/>
      <c r="P26"/>
      <c r="Q26"/>
      <c r="R26"/>
      <c r="S26"/>
      <c r="T26"/>
      <c r="U26"/>
      <c r="V26"/>
      <c r="W26"/>
      <c r="X26"/>
      <c r="Y26"/>
      <c r="Z26"/>
      <c r="AA26"/>
      <c r="AB26"/>
    </row>
    <row r="29" ht="15">
      <c r="B29">
        <f>22*16</f>
        <v>352</v>
      </c>
    </row>
  </sheetData>
  <sheetProtection/>
  <mergeCells count="1">
    <mergeCell ref="B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0"/>
  <sheetViews>
    <sheetView zoomScalePageLayoutView="0" workbookViewId="0" topLeftCell="A1">
      <selection activeCell="B11" sqref="B11"/>
    </sheetView>
  </sheetViews>
  <sheetFormatPr defaultColWidth="11.421875" defaultRowHeight="15"/>
  <cols>
    <col min="5" max="5" width="19.57421875" style="0" bestFit="1" customWidth="1"/>
  </cols>
  <sheetData>
    <row r="2" spans="2:14" ht="18.75">
      <c r="B2" s="105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4" spans="2:14" ht="21" customHeight="1">
      <c r="B4" s="26" t="s">
        <v>10</v>
      </c>
      <c r="C4" s="27" t="s">
        <v>11</v>
      </c>
      <c r="D4" s="26" t="s">
        <v>12</v>
      </c>
      <c r="E4" s="26" t="s">
        <v>13</v>
      </c>
      <c r="F4" s="28" t="s">
        <v>14</v>
      </c>
      <c r="G4" s="26" t="s">
        <v>15</v>
      </c>
      <c r="H4" s="26" t="s">
        <v>16</v>
      </c>
      <c r="I4" s="28" t="s">
        <v>17</v>
      </c>
      <c r="J4" s="28" t="s">
        <v>18</v>
      </c>
      <c r="K4" s="27" t="s">
        <v>19</v>
      </c>
      <c r="L4" s="27" t="s">
        <v>21</v>
      </c>
      <c r="M4" s="27" t="s">
        <v>22</v>
      </c>
      <c r="N4" s="27" t="s">
        <v>20</v>
      </c>
    </row>
    <row r="5" spans="1:28" ht="14.25" customHeight="1">
      <c r="A5">
        <v>1</v>
      </c>
      <c r="B5" s="50">
        <v>418434</v>
      </c>
      <c r="C5" s="50"/>
      <c r="D5" s="50" t="s">
        <v>86</v>
      </c>
      <c r="E5" s="50" t="s">
        <v>87</v>
      </c>
      <c r="F5" s="85" t="s">
        <v>88</v>
      </c>
      <c r="G5" s="67" t="s">
        <v>56</v>
      </c>
      <c r="H5" s="50" t="s">
        <v>33</v>
      </c>
      <c r="I5" s="59">
        <v>39518</v>
      </c>
      <c r="J5" s="50" t="s">
        <v>8</v>
      </c>
      <c r="K5" s="52"/>
      <c r="L5" s="52"/>
      <c r="M5" s="52"/>
      <c r="N5" s="52" t="s">
        <v>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5">
      <c r="A6">
        <v>2</v>
      </c>
      <c r="B6" s="42">
        <v>345419</v>
      </c>
      <c r="C6" s="20"/>
      <c r="D6" s="20" t="s">
        <v>86</v>
      </c>
      <c r="E6" s="20" t="s">
        <v>89</v>
      </c>
      <c r="F6" s="82" t="s">
        <v>90</v>
      </c>
      <c r="G6" s="65" t="s">
        <v>5</v>
      </c>
      <c r="H6" s="20" t="s">
        <v>6</v>
      </c>
      <c r="I6" s="21">
        <v>39653</v>
      </c>
      <c r="J6" s="60" t="s">
        <v>8</v>
      </c>
      <c r="K6" s="20"/>
      <c r="L6" s="20"/>
      <c r="M6" s="20"/>
      <c r="N6" s="20" t="s">
        <v>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5">
      <c r="A7">
        <v>3</v>
      </c>
      <c r="B7" s="42">
        <v>308910</v>
      </c>
      <c r="C7" s="20"/>
      <c r="D7" s="20" t="s">
        <v>86</v>
      </c>
      <c r="E7" s="20" t="s">
        <v>89</v>
      </c>
      <c r="F7" s="82" t="s">
        <v>91</v>
      </c>
      <c r="G7" s="65" t="s">
        <v>5</v>
      </c>
      <c r="H7" s="20" t="s">
        <v>6</v>
      </c>
      <c r="I7" s="21">
        <v>39665</v>
      </c>
      <c r="J7" s="60" t="s">
        <v>8</v>
      </c>
      <c r="K7" s="20"/>
      <c r="L7" s="20"/>
      <c r="M7" s="20"/>
      <c r="N7" s="20" t="s">
        <v>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10" ht="15">
      <c r="B10">
        <f>3*16</f>
        <v>48</v>
      </c>
    </row>
  </sheetData>
  <sheetProtection/>
  <mergeCells count="1">
    <mergeCell ref="B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B15" sqref="B15"/>
    </sheetView>
  </sheetViews>
  <sheetFormatPr defaultColWidth="11.421875" defaultRowHeight="15"/>
  <cols>
    <col min="3" max="3" width="14.00390625" style="0" bestFit="1" customWidth="1"/>
    <col min="4" max="4" width="14.421875" style="0" bestFit="1" customWidth="1"/>
    <col min="5" max="5" width="16.57421875" style="0" bestFit="1" customWidth="1"/>
    <col min="6" max="6" width="16.421875" style="0" bestFit="1" customWidth="1"/>
  </cols>
  <sheetData>
    <row r="2" spans="2:14" ht="18.75">
      <c r="B2" s="105" t="s">
        <v>94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5" spans="2:14" ht="21" customHeight="1">
      <c r="B5" s="26" t="s">
        <v>10</v>
      </c>
      <c r="C5" s="27" t="s">
        <v>11</v>
      </c>
      <c r="D5" s="26" t="s">
        <v>12</v>
      </c>
      <c r="E5" s="26" t="s">
        <v>13</v>
      </c>
      <c r="F5" s="28" t="s">
        <v>14</v>
      </c>
      <c r="G5" s="26" t="s">
        <v>15</v>
      </c>
      <c r="H5" s="26" t="s">
        <v>16</v>
      </c>
      <c r="I5" s="28" t="s">
        <v>17</v>
      </c>
      <c r="J5" s="28" t="s">
        <v>18</v>
      </c>
      <c r="K5" s="27" t="s">
        <v>19</v>
      </c>
      <c r="L5" s="27" t="s">
        <v>21</v>
      </c>
      <c r="M5" s="27" t="s">
        <v>22</v>
      </c>
      <c r="N5" s="27" t="s">
        <v>20</v>
      </c>
    </row>
    <row r="6" spans="1:14" s="22" customFormat="1" ht="14.25" customHeight="1">
      <c r="A6">
        <v>1</v>
      </c>
      <c r="B6" s="44">
        <v>343160</v>
      </c>
      <c r="C6" s="31">
        <v>1080670001025</v>
      </c>
      <c r="D6" s="20" t="s">
        <v>93</v>
      </c>
      <c r="E6" s="20" t="s">
        <v>94</v>
      </c>
      <c r="F6" s="82" t="s">
        <v>102</v>
      </c>
      <c r="G6" s="65" t="s">
        <v>81</v>
      </c>
      <c r="H6" s="20" t="s">
        <v>6</v>
      </c>
      <c r="I6" s="21">
        <v>39577</v>
      </c>
      <c r="J6" s="20" t="s">
        <v>96</v>
      </c>
      <c r="K6" s="23" t="s">
        <v>9</v>
      </c>
      <c r="L6" s="20"/>
      <c r="M6" s="20" t="s">
        <v>9</v>
      </c>
      <c r="N6" s="23" t="s">
        <v>9</v>
      </c>
    </row>
    <row r="7" spans="1:14" s="22" customFormat="1" ht="14.25" customHeight="1">
      <c r="A7">
        <v>2</v>
      </c>
      <c r="B7" s="44">
        <v>304366</v>
      </c>
      <c r="C7" s="31">
        <v>1040670001028</v>
      </c>
      <c r="D7" s="20" t="s">
        <v>93</v>
      </c>
      <c r="E7" s="20" t="s">
        <v>94</v>
      </c>
      <c r="F7" s="82" t="s">
        <v>100</v>
      </c>
      <c r="G7" s="65" t="s">
        <v>101</v>
      </c>
      <c r="H7" s="20" t="s">
        <v>6</v>
      </c>
      <c r="I7" s="21">
        <v>38146</v>
      </c>
      <c r="J7" s="20" t="s">
        <v>96</v>
      </c>
      <c r="K7" s="23"/>
      <c r="L7" s="20"/>
      <c r="M7" s="20" t="s">
        <v>9</v>
      </c>
      <c r="N7" s="23" t="s">
        <v>9</v>
      </c>
    </row>
    <row r="8" spans="1:14" s="22" customFormat="1" ht="14.25" customHeight="1">
      <c r="A8">
        <v>3</v>
      </c>
      <c r="B8" s="44">
        <v>329592</v>
      </c>
      <c r="C8" s="31">
        <v>1050670001021</v>
      </c>
      <c r="D8" s="20" t="s">
        <v>93</v>
      </c>
      <c r="E8" s="20" t="s">
        <v>94</v>
      </c>
      <c r="F8" s="82" t="s">
        <v>103</v>
      </c>
      <c r="G8" s="65" t="s">
        <v>101</v>
      </c>
      <c r="H8" s="20" t="s">
        <v>6</v>
      </c>
      <c r="I8" s="21">
        <v>38495</v>
      </c>
      <c r="J8" s="20" t="s">
        <v>96</v>
      </c>
      <c r="K8" s="23"/>
      <c r="L8" s="20"/>
      <c r="M8" s="20" t="s">
        <v>9</v>
      </c>
      <c r="N8" s="23" t="s">
        <v>9</v>
      </c>
    </row>
    <row r="9" spans="1:14" s="22" customFormat="1" ht="14.25" customHeight="1">
      <c r="A9">
        <v>4</v>
      </c>
      <c r="B9" s="44">
        <v>285108</v>
      </c>
      <c r="C9" s="31">
        <v>2030670002945</v>
      </c>
      <c r="D9" s="20" t="s">
        <v>93</v>
      </c>
      <c r="E9" s="20" t="s">
        <v>94</v>
      </c>
      <c r="F9" s="82" t="s">
        <v>97</v>
      </c>
      <c r="G9" s="65" t="s">
        <v>98</v>
      </c>
      <c r="H9" s="20" t="s">
        <v>33</v>
      </c>
      <c r="I9" s="21">
        <v>37764</v>
      </c>
      <c r="J9" s="20" t="s">
        <v>96</v>
      </c>
      <c r="K9" s="23" t="s">
        <v>9</v>
      </c>
      <c r="L9" s="20"/>
      <c r="M9" s="20"/>
      <c r="N9" s="23" t="s">
        <v>9</v>
      </c>
    </row>
    <row r="10" spans="1:14" s="22" customFormat="1" ht="14.25" customHeight="1">
      <c r="A10">
        <v>5</v>
      </c>
      <c r="B10" s="44">
        <v>290205</v>
      </c>
      <c r="C10" s="31">
        <v>1970670000373</v>
      </c>
      <c r="D10" s="20" t="s">
        <v>93</v>
      </c>
      <c r="E10" s="20" t="s">
        <v>94</v>
      </c>
      <c r="F10" s="82" t="s">
        <v>95</v>
      </c>
      <c r="G10" s="65" t="s">
        <v>27</v>
      </c>
      <c r="H10" s="20" t="s">
        <v>6</v>
      </c>
      <c r="I10" s="21">
        <v>35585</v>
      </c>
      <c r="J10" s="20" t="s">
        <v>96</v>
      </c>
      <c r="K10" s="23" t="s">
        <v>9</v>
      </c>
      <c r="L10" s="20"/>
      <c r="M10" s="20" t="s">
        <v>9</v>
      </c>
      <c r="N10" s="23" t="s">
        <v>9</v>
      </c>
    </row>
    <row r="11" spans="1:14" s="22" customFormat="1" ht="14.25" customHeight="1">
      <c r="A11">
        <v>6</v>
      </c>
      <c r="B11" s="44">
        <v>341535</v>
      </c>
      <c r="C11" s="31">
        <v>1870670003141</v>
      </c>
      <c r="D11" s="20" t="s">
        <v>93</v>
      </c>
      <c r="E11" s="20" t="s">
        <v>94</v>
      </c>
      <c r="F11" s="82" t="s">
        <v>99</v>
      </c>
      <c r="G11" s="65" t="s">
        <v>27</v>
      </c>
      <c r="H11" s="20" t="s">
        <v>6</v>
      </c>
      <c r="I11" s="21">
        <v>31812</v>
      </c>
      <c r="J11" s="20" t="s">
        <v>96</v>
      </c>
      <c r="K11" s="23"/>
      <c r="L11" s="20"/>
      <c r="M11" s="20" t="s">
        <v>9</v>
      </c>
      <c r="N11" s="23" t="s">
        <v>9</v>
      </c>
    </row>
    <row r="14" ht="15">
      <c r="B14">
        <f>6*16</f>
        <v>96</v>
      </c>
    </row>
  </sheetData>
  <sheetProtection/>
  <mergeCells count="1">
    <mergeCell ref="B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E15" sqref="E15"/>
    </sheetView>
  </sheetViews>
  <sheetFormatPr defaultColWidth="11.421875" defaultRowHeight="15"/>
  <cols>
    <col min="5" max="5" width="20.00390625" style="0" bestFit="1" customWidth="1"/>
    <col min="6" max="6" width="21.57421875" style="0" bestFit="1" customWidth="1"/>
  </cols>
  <sheetData>
    <row r="2" spans="2:14" ht="18.75">
      <c r="B2" s="105" t="s">
        <v>139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6" spans="2:14" ht="21" customHeight="1">
      <c r="B6" s="26" t="s">
        <v>10</v>
      </c>
      <c r="C6" s="27" t="s">
        <v>11</v>
      </c>
      <c r="D6" s="26" t="s">
        <v>12</v>
      </c>
      <c r="E6" s="26" t="s">
        <v>13</v>
      </c>
      <c r="F6" s="28" t="s">
        <v>14</v>
      </c>
      <c r="G6" s="26" t="s">
        <v>15</v>
      </c>
      <c r="H6" s="26" t="s">
        <v>16</v>
      </c>
      <c r="I6" s="28" t="s">
        <v>17</v>
      </c>
      <c r="J6" s="28" t="s">
        <v>18</v>
      </c>
      <c r="K6" s="27" t="s">
        <v>19</v>
      </c>
      <c r="L6" s="27" t="s">
        <v>21</v>
      </c>
      <c r="M6" s="27" t="s">
        <v>22</v>
      </c>
      <c r="N6" s="27" t="s">
        <v>20</v>
      </c>
    </row>
    <row r="7" spans="1:14" s="22" customFormat="1" ht="14.25" customHeight="1">
      <c r="A7">
        <v>1</v>
      </c>
      <c r="B7" s="20">
        <v>401901</v>
      </c>
      <c r="C7" s="20"/>
      <c r="D7" s="23" t="s">
        <v>120</v>
      </c>
      <c r="E7" s="23" t="s">
        <v>121</v>
      </c>
      <c r="F7" s="38" t="s">
        <v>126</v>
      </c>
      <c r="G7" s="20" t="s">
        <v>5</v>
      </c>
      <c r="H7" s="20" t="s">
        <v>33</v>
      </c>
      <c r="I7" s="21" t="s">
        <v>127</v>
      </c>
      <c r="J7" s="25" t="s">
        <v>8</v>
      </c>
      <c r="K7" s="23" t="s">
        <v>9</v>
      </c>
      <c r="L7" s="23" t="s">
        <v>9</v>
      </c>
      <c r="M7" s="23" t="s">
        <v>9</v>
      </c>
      <c r="N7" s="23" t="s">
        <v>9</v>
      </c>
    </row>
    <row r="8" spans="1:14" s="22" customFormat="1" ht="14.25" customHeight="1">
      <c r="A8">
        <v>2</v>
      </c>
      <c r="B8" s="20">
        <v>377765</v>
      </c>
      <c r="C8" s="20"/>
      <c r="D8" s="23" t="s">
        <v>120</v>
      </c>
      <c r="E8" s="23" t="s">
        <v>121</v>
      </c>
      <c r="F8" s="38" t="s">
        <v>128</v>
      </c>
      <c r="G8" s="20" t="s">
        <v>52</v>
      </c>
      <c r="H8" s="20" t="s">
        <v>33</v>
      </c>
      <c r="I8" s="21" t="s">
        <v>129</v>
      </c>
      <c r="J8" s="25" t="s">
        <v>8</v>
      </c>
      <c r="K8" s="23" t="s">
        <v>9</v>
      </c>
      <c r="L8" s="23" t="s">
        <v>9</v>
      </c>
      <c r="M8" s="23" t="s">
        <v>9</v>
      </c>
      <c r="N8" s="23" t="s">
        <v>9</v>
      </c>
    </row>
    <row r="9" spans="1:14" s="22" customFormat="1" ht="15">
      <c r="A9">
        <v>3</v>
      </c>
      <c r="B9" s="20">
        <v>379736</v>
      </c>
      <c r="C9" s="20"/>
      <c r="D9" s="23" t="s">
        <v>120</v>
      </c>
      <c r="E9" s="23" t="s">
        <v>121</v>
      </c>
      <c r="F9" s="38" t="s">
        <v>132</v>
      </c>
      <c r="G9" s="20" t="s">
        <v>42</v>
      </c>
      <c r="H9" s="20" t="s">
        <v>6</v>
      </c>
      <c r="I9" s="21" t="s">
        <v>133</v>
      </c>
      <c r="J9" s="25" t="s">
        <v>8</v>
      </c>
      <c r="K9" s="23" t="s">
        <v>9</v>
      </c>
      <c r="L9" s="23" t="s">
        <v>9</v>
      </c>
      <c r="M9" s="23" t="s">
        <v>9</v>
      </c>
      <c r="N9" s="23" t="s">
        <v>9</v>
      </c>
    </row>
    <row r="10" spans="1:14" s="22" customFormat="1" ht="14.25" customHeight="1">
      <c r="A10">
        <v>4</v>
      </c>
      <c r="B10" s="23">
        <v>352418</v>
      </c>
      <c r="C10" s="23"/>
      <c r="D10" s="23" t="s">
        <v>120</v>
      </c>
      <c r="E10" s="23" t="s">
        <v>121</v>
      </c>
      <c r="F10" s="24" t="s">
        <v>122</v>
      </c>
      <c r="G10" s="23" t="s">
        <v>31</v>
      </c>
      <c r="H10" s="23" t="s">
        <v>33</v>
      </c>
      <c r="I10" s="25" t="s">
        <v>123</v>
      </c>
      <c r="J10" s="25" t="s">
        <v>8</v>
      </c>
      <c r="K10" s="23" t="s">
        <v>9</v>
      </c>
      <c r="L10" s="23" t="s">
        <v>9</v>
      </c>
      <c r="M10" s="23" t="s">
        <v>9</v>
      </c>
      <c r="N10" s="23" t="s">
        <v>9</v>
      </c>
    </row>
    <row r="11" spans="1:14" s="22" customFormat="1" ht="14.25" customHeight="1">
      <c r="A11">
        <v>5</v>
      </c>
      <c r="B11" s="20">
        <v>334423</v>
      </c>
      <c r="C11" s="20"/>
      <c r="D11" s="23" t="s">
        <v>120</v>
      </c>
      <c r="E11" s="23" t="s">
        <v>121</v>
      </c>
      <c r="F11" s="38" t="s">
        <v>124</v>
      </c>
      <c r="G11" s="20" t="s">
        <v>31</v>
      </c>
      <c r="H11" s="20" t="s">
        <v>33</v>
      </c>
      <c r="I11" s="21" t="s">
        <v>125</v>
      </c>
      <c r="J11" s="25" t="s">
        <v>8</v>
      </c>
      <c r="K11" s="23" t="s">
        <v>9</v>
      </c>
      <c r="L11" s="23" t="s">
        <v>9</v>
      </c>
      <c r="M11" s="23" t="s">
        <v>9</v>
      </c>
      <c r="N11" s="23" t="s">
        <v>9</v>
      </c>
    </row>
    <row r="12" spans="1:14" s="22" customFormat="1" ht="14.25" customHeight="1">
      <c r="A12">
        <v>6</v>
      </c>
      <c r="B12" s="20">
        <v>379737</v>
      </c>
      <c r="C12" s="20"/>
      <c r="D12" s="23" t="s">
        <v>120</v>
      </c>
      <c r="E12" s="23" t="s">
        <v>121</v>
      </c>
      <c r="F12" s="38" t="s">
        <v>130</v>
      </c>
      <c r="G12" s="20" t="s">
        <v>38</v>
      </c>
      <c r="H12" s="20" t="s">
        <v>6</v>
      </c>
      <c r="I12" s="21" t="s">
        <v>131</v>
      </c>
      <c r="J12" s="25" t="s">
        <v>8</v>
      </c>
      <c r="K12" s="23" t="s">
        <v>9</v>
      </c>
      <c r="L12" s="23" t="s">
        <v>9</v>
      </c>
      <c r="M12" s="23" t="s">
        <v>9</v>
      </c>
      <c r="N12" s="23" t="s">
        <v>9</v>
      </c>
    </row>
    <row r="15" ht="15">
      <c r="B15">
        <f>6*16</f>
        <v>96</v>
      </c>
    </row>
  </sheetData>
  <sheetProtection/>
  <mergeCells count="1">
    <mergeCell ref="B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12"/>
  <sheetViews>
    <sheetView zoomScalePageLayoutView="0" workbookViewId="0" topLeftCell="A1">
      <selection activeCell="B9" sqref="B9:N9"/>
    </sheetView>
  </sheetViews>
  <sheetFormatPr defaultColWidth="11.421875" defaultRowHeight="15"/>
  <cols>
    <col min="3" max="3" width="8.7109375" style="0" bestFit="1" customWidth="1"/>
    <col min="4" max="4" width="14.421875" style="0" bestFit="1" customWidth="1"/>
    <col min="5" max="5" width="14.57421875" style="0" bestFit="1" customWidth="1"/>
    <col min="6" max="6" width="15.140625" style="0" bestFit="1" customWidth="1"/>
    <col min="9" max="9" width="16.8515625" style="0" bestFit="1" customWidth="1"/>
  </cols>
  <sheetData>
    <row r="2" spans="2:14" ht="18.75">
      <c r="B2" s="105" t="s">
        <v>141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4" spans="2:14" ht="21" customHeight="1">
      <c r="B4" s="26" t="s">
        <v>10</v>
      </c>
      <c r="C4" s="27" t="s">
        <v>11</v>
      </c>
      <c r="D4" s="26" t="s">
        <v>12</v>
      </c>
      <c r="E4" s="26" t="s">
        <v>13</v>
      </c>
      <c r="F4" s="28" t="s">
        <v>14</v>
      </c>
      <c r="G4" s="26" t="s">
        <v>15</v>
      </c>
      <c r="H4" s="26" t="s">
        <v>16</v>
      </c>
      <c r="I4" s="28" t="s">
        <v>17</v>
      </c>
      <c r="J4" s="28" t="s">
        <v>18</v>
      </c>
      <c r="K4" s="27" t="s">
        <v>19</v>
      </c>
      <c r="L4" s="27" t="s">
        <v>21</v>
      </c>
      <c r="M4" s="27" t="s">
        <v>22</v>
      </c>
      <c r="N4" s="27" t="s">
        <v>20</v>
      </c>
    </row>
    <row r="5" spans="1:28" ht="15">
      <c r="A5">
        <v>1</v>
      </c>
      <c r="B5" s="42">
        <v>382184</v>
      </c>
      <c r="C5" s="20"/>
      <c r="D5" s="20" t="s">
        <v>24</v>
      </c>
      <c r="E5" s="20" t="s">
        <v>25</v>
      </c>
      <c r="F5" s="82" t="s">
        <v>26</v>
      </c>
      <c r="G5" s="65" t="s">
        <v>27</v>
      </c>
      <c r="H5" s="20" t="s">
        <v>6</v>
      </c>
      <c r="I5" s="21">
        <v>35618</v>
      </c>
      <c r="J5" s="60" t="s">
        <v>8</v>
      </c>
      <c r="K5" s="20"/>
      <c r="L5" s="20"/>
      <c r="M5" s="20" t="s">
        <v>9</v>
      </c>
      <c r="N5" s="20" t="s">
        <v>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s="22" customFormat="1" ht="14.25" customHeight="1">
      <c r="A6">
        <v>2</v>
      </c>
      <c r="B6" s="49">
        <v>23569</v>
      </c>
      <c r="C6" s="30"/>
      <c r="D6" s="34"/>
      <c r="E6" s="34" t="s">
        <v>107</v>
      </c>
      <c r="F6" s="89" t="s">
        <v>108</v>
      </c>
      <c r="G6" s="69" t="s">
        <v>109</v>
      </c>
      <c r="H6" s="30" t="s">
        <v>6</v>
      </c>
      <c r="I6" s="99">
        <v>27946</v>
      </c>
      <c r="J6" s="98" t="s">
        <v>8</v>
      </c>
      <c r="K6" s="30"/>
      <c r="L6" s="30"/>
      <c r="M6" s="64"/>
      <c r="N6" s="39" t="s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22" customFormat="1" ht="14.25" customHeight="1">
      <c r="A7">
        <v>3</v>
      </c>
      <c r="B7" s="45">
        <v>333451</v>
      </c>
      <c r="C7" s="45"/>
      <c r="D7" s="45" t="s">
        <v>137</v>
      </c>
      <c r="E7" s="45" t="s">
        <v>104</v>
      </c>
      <c r="F7" s="87" t="s">
        <v>105</v>
      </c>
      <c r="G7" s="72" t="s">
        <v>68</v>
      </c>
      <c r="H7" s="45" t="s">
        <v>6</v>
      </c>
      <c r="I7" s="45" t="s">
        <v>106</v>
      </c>
      <c r="J7" s="45" t="s">
        <v>8</v>
      </c>
      <c r="K7" s="63" t="s">
        <v>9</v>
      </c>
      <c r="L7" s="45" t="s">
        <v>9</v>
      </c>
      <c r="M7" s="45" t="s">
        <v>9</v>
      </c>
      <c r="N7" s="63" t="s">
        <v>9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14" s="22" customFormat="1" ht="14.25" customHeight="1">
      <c r="A8">
        <v>4</v>
      </c>
      <c r="B8" s="20">
        <v>311564</v>
      </c>
      <c r="C8" s="20"/>
      <c r="D8" s="20" t="s">
        <v>57</v>
      </c>
      <c r="E8" s="20" t="s">
        <v>58</v>
      </c>
      <c r="F8" s="82" t="s">
        <v>92</v>
      </c>
      <c r="G8" s="65" t="s">
        <v>31</v>
      </c>
      <c r="H8" s="20" t="s">
        <v>33</v>
      </c>
      <c r="I8" s="21">
        <v>38043</v>
      </c>
      <c r="J8" s="21" t="s">
        <v>8</v>
      </c>
      <c r="K8" s="23" t="s">
        <v>9</v>
      </c>
      <c r="L8" s="20" t="s">
        <v>9</v>
      </c>
      <c r="M8" s="20" t="s">
        <v>9</v>
      </c>
      <c r="N8" s="23" t="s">
        <v>9</v>
      </c>
    </row>
    <row r="9" spans="1:14" s="22" customFormat="1" ht="14.25" customHeight="1">
      <c r="A9">
        <v>5</v>
      </c>
      <c r="B9" s="20">
        <v>427728</v>
      </c>
      <c r="C9" s="20"/>
      <c r="D9" s="20" t="s">
        <v>147</v>
      </c>
      <c r="E9" s="20" t="s">
        <v>147</v>
      </c>
      <c r="F9" s="82" t="s">
        <v>148</v>
      </c>
      <c r="G9" s="65" t="s">
        <v>27</v>
      </c>
      <c r="H9" s="20" t="s">
        <v>6</v>
      </c>
      <c r="I9" s="21">
        <v>1971</v>
      </c>
      <c r="J9" s="21" t="s">
        <v>8</v>
      </c>
      <c r="K9" s="23"/>
      <c r="L9" s="20"/>
      <c r="M9" s="20"/>
      <c r="N9" s="23" t="s">
        <v>9</v>
      </c>
    </row>
    <row r="12" ht="15">
      <c r="B12">
        <f>5*16</f>
        <v>80</v>
      </c>
    </row>
  </sheetData>
  <sheetProtection/>
  <mergeCells count="1">
    <mergeCell ref="B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D13"/>
  <sheetViews>
    <sheetView zoomScalePageLayoutView="0" workbookViewId="0" topLeftCell="B1">
      <selection activeCell="D13" sqref="D13"/>
    </sheetView>
  </sheetViews>
  <sheetFormatPr defaultColWidth="11.421875" defaultRowHeight="15"/>
  <sheetData>
    <row r="5" spans="2:4" ht="15">
      <c r="B5" t="s">
        <v>35</v>
      </c>
      <c r="D5">
        <f>12*16</f>
        <v>192</v>
      </c>
    </row>
    <row r="6" spans="2:4" ht="15">
      <c r="B6" t="s">
        <v>28</v>
      </c>
      <c r="D6">
        <f>17*16</f>
        <v>272</v>
      </c>
    </row>
    <row r="7" spans="2:4" ht="15">
      <c r="B7" t="s">
        <v>138</v>
      </c>
      <c r="D7">
        <f>3*16</f>
        <v>48</v>
      </c>
    </row>
    <row r="8" spans="2:4" ht="15">
      <c r="B8" t="s">
        <v>59</v>
      </c>
      <c r="D8">
        <f>22*16</f>
        <v>352</v>
      </c>
    </row>
    <row r="9" spans="2:4" ht="15">
      <c r="B9" t="s">
        <v>142</v>
      </c>
      <c r="D9">
        <f>6*16</f>
        <v>96</v>
      </c>
    </row>
    <row r="10" spans="2:4" ht="15">
      <c r="B10" t="s">
        <v>143</v>
      </c>
      <c r="D10">
        <f>6*16</f>
        <v>96</v>
      </c>
    </row>
    <row r="11" spans="2:4" ht="15">
      <c r="B11" t="s">
        <v>144</v>
      </c>
      <c r="D11">
        <f>5*16</f>
        <v>80</v>
      </c>
    </row>
    <row r="13" spans="3:4" ht="15">
      <c r="C13" t="s">
        <v>145</v>
      </c>
      <c r="D13">
        <f>SUM(D5:D12)</f>
        <v>1136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Le Person</dc:creator>
  <cp:keywords/>
  <dc:description/>
  <cp:lastModifiedBy>fabienne le gac</cp:lastModifiedBy>
  <cp:lastPrinted>2019-03-10T14:22:33Z</cp:lastPrinted>
  <dcterms:created xsi:type="dcterms:W3CDTF">2018-02-06T09:05:58Z</dcterms:created>
  <dcterms:modified xsi:type="dcterms:W3CDTF">2019-11-03T19:51:35Z</dcterms:modified>
  <cp:category/>
  <cp:version/>
  <cp:contentType/>
  <cp:contentStatus/>
</cp:coreProperties>
</file>